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6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8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nflgocr-my.sharepoint.com/personal/racastro_cnfl_go_cr/Documents/BACKUP RCC/docs/Unidad UACSD/Direccion Distribución/2025/sitio transparencia/"/>
    </mc:Choice>
  </mc:AlternateContent>
  <xr:revisionPtr revIDLastSave="64" documentId="13_ncr:1_{F51CC433-6C28-4AB4-A28D-3623F2B0AA38}" xr6:coauthVersionLast="47" xr6:coauthVersionMax="47" xr10:uidLastSave="{D1A2B1F5-2392-48FF-9968-A6CF73804CBE}"/>
  <bookViews>
    <workbookView xWindow="-28920" yWindow="-120" windowWidth="29040" windowHeight="16440" activeTab="9" xr2:uid="{00000000-000D-0000-FFFF-FFFF00000000}"/>
  </bookViews>
  <sheets>
    <sheet name="2015" sheetId="7" r:id="rId1"/>
    <sheet name="2016" sheetId="8" r:id="rId2"/>
    <sheet name="2017" sheetId="6" r:id="rId3"/>
    <sheet name="2018" sheetId="1" r:id="rId4"/>
    <sheet name="2019" sheetId="4" r:id="rId5"/>
    <sheet name="2020" sheetId="9" r:id="rId6"/>
    <sheet name="2021" sheetId="10" r:id="rId7"/>
    <sheet name="2022" sheetId="11" r:id="rId8"/>
    <sheet name="2023" sheetId="12" r:id="rId9"/>
    <sheet name="2024" sheetId="13" r:id="rId10"/>
  </sheets>
  <externalReferences>
    <externalReference r:id="rId11"/>
  </externalReferenc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8" i="13" l="1"/>
  <c r="P7" i="13"/>
  <c r="P6" i="13"/>
  <c r="P5" i="13"/>
  <c r="P8" i="12"/>
  <c r="P7" i="12"/>
  <c r="P6" i="12"/>
  <c r="P5" i="12"/>
  <c r="P8" i="11"/>
  <c r="P7" i="11"/>
  <c r="P6" i="11"/>
  <c r="P5" i="11"/>
  <c r="P8" i="10"/>
  <c r="P7" i="10"/>
  <c r="P6" i="10"/>
  <c r="P5" i="10"/>
  <c r="P8" i="9"/>
  <c r="P7" i="9"/>
  <c r="P6" i="9"/>
  <c r="P5" i="9"/>
  <c r="Q8" i="8"/>
  <c r="P8" i="8"/>
  <c r="Q7" i="8"/>
  <c r="P7" i="8"/>
  <c r="Q6" i="8"/>
  <c r="P6" i="8"/>
  <c r="Q5" i="8"/>
  <c r="P5" i="8"/>
  <c r="Q7" i="7"/>
  <c r="P7" i="7"/>
  <c r="Q6" i="7"/>
  <c r="P6" i="7"/>
  <c r="Q5" i="7"/>
  <c r="P5" i="7"/>
  <c r="Q4" i="7"/>
  <c r="P4" i="7"/>
  <c r="Q6" i="6"/>
  <c r="P6" i="4"/>
  <c r="Q6" i="4"/>
  <c r="P7" i="4"/>
  <c r="Q7" i="4"/>
  <c r="P8" i="4"/>
  <c r="Q8" i="4"/>
  <c r="P5" i="4"/>
  <c r="Q5" i="4"/>
  <c r="Q9" i="6"/>
  <c r="Q8" i="6"/>
  <c r="Q7" i="6"/>
  <c r="P9" i="6"/>
  <c r="P8" i="6"/>
  <c r="P7" i="6"/>
  <c r="P6" i="6"/>
  <c r="P5" i="1"/>
  <c r="Q5" i="1"/>
  <c r="Q6" i="1"/>
  <c r="Q7" i="1"/>
  <c r="Q8" i="1"/>
  <c r="P8" i="1"/>
  <c r="P7" i="1"/>
  <c r="P6" i="1"/>
</calcChain>
</file>

<file path=xl/sharedStrings.xml><?xml version="1.0" encoding="utf-8"?>
<sst xmlns="http://schemas.openxmlformats.org/spreadsheetml/2006/main" count="217" uniqueCount="30">
  <si>
    <t>Enero</t>
  </si>
  <si>
    <t>Febrero</t>
  </si>
  <si>
    <t>Marzo</t>
  </si>
  <si>
    <t>Abril</t>
  </si>
  <si>
    <t>Mayo</t>
  </si>
  <si>
    <t>Junio</t>
  </si>
  <si>
    <t>Interno</t>
  </si>
  <si>
    <t>Total</t>
  </si>
  <si>
    <t>Julio</t>
  </si>
  <si>
    <t>DPIR (Horas)</t>
  </si>
  <si>
    <t>FPI (Veces)</t>
  </si>
  <si>
    <t>Agosto</t>
  </si>
  <si>
    <t>Septiembre</t>
  </si>
  <si>
    <t>Octubre</t>
  </si>
  <si>
    <t>Noviembre</t>
  </si>
  <si>
    <t>Diciembre</t>
  </si>
  <si>
    <t>TOTAL</t>
  </si>
  <si>
    <t>Promedio</t>
  </si>
  <si>
    <t>Indicador</t>
  </si>
  <si>
    <t>Comportamiento de indicadores de calidad</t>
  </si>
  <si>
    <t>Año 2015</t>
  </si>
  <si>
    <t>Año 2017</t>
  </si>
  <si>
    <t>Año 2018</t>
  </si>
  <si>
    <t>Año 2019</t>
  </si>
  <si>
    <t>Año 2016</t>
  </si>
  <si>
    <t>Año 2020</t>
  </si>
  <si>
    <t>Año 2021</t>
  </si>
  <si>
    <t>Año 2022</t>
  </si>
  <si>
    <t>Año 2023</t>
  </si>
  <si>
    <t>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</si>
</sst>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</font>
    <font>
      <sz val="12"/>
      <color rgb="FF000000"/>
      <name val="Calibri"/>
      <family val="2"/>
    </font>
    <font>
      <sz val="12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7" fillId="0" borderId="0"/>
  </cellStyleXfs>
  <cellXfs count="74">
    <xf numFmtId="0" fontId="0" fillId="0" borderId="0" xfId="0"/>
    <xf numFmtId="0" fontId="1" fillId="2" borderId="2" xfId="0" applyFont="1" applyFill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2" fontId="0" fillId="2" borderId="2" xfId="0" applyNumberFormat="1" applyFill="1" applyBorder="1" applyAlignment="1">
      <alignment horizontal="center"/>
    </xf>
    <xf numFmtId="0" fontId="0" fillId="2" borderId="0" xfId="0" applyFill="1"/>
    <xf numFmtId="0" fontId="4" fillId="2" borderId="2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0" fillId="2" borderId="0" xfId="0" applyFill="1" applyAlignment="1">
      <alignment horizontal="center"/>
    </xf>
    <xf numFmtId="2" fontId="5" fillId="2" borderId="5" xfId="0" applyNumberFormat="1" applyFont="1" applyFill="1" applyBorder="1" applyAlignment="1">
      <alignment horizontal="center" vertical="center" wrapText="1"/>
    </xf>
    <xf numFmtId="2" fontId="5" fillId="2" borderId="3" xfId="0" applyNumberFormat="1" applyFont="1" applyFill="1" applyBorder="1" applyAlignment="1">
      <alignment horizontal="center" vertical="center" wrapText="1"/>
    </xf>
    <xf numFmtId="2" fontId="0" fillId="2" borderId="0" xfId="0" applyNumberFormat="1" applyFill="1" applyAlignment="1">
      <alignment horizontal="center"/>
    </xf>
    <xf numFmtId="0" fontId="0" fillId="2" borderId="0" xfId="0" applyFill="1" applyAlignment="1">
      <alignment vertical="center"/>
    </xf>
    <xf numFmtId="0" fontId="0" fillId="2" borderId="2" xfId="0" applyFill="1" applyBorder="1" applyAlignment="1">
      <alignment horizontal="left" vertical="center" wrapText="1"/>
    </xf>
    <xf numFmtId="2" fontId="0" fillId="2" borderId="5" xfId="0" applyNumberFormat="1" applyFill="1" applyBorder="1" applyAlignment="1">
      <alignment horizontal="center" vertical="center" wrapText="1"/>
    </xf>
    <xf numFmtId="2" fontId="1" fillId="2" borderId="2" xfId="0" applyNumberFormat="1" applyFont="1" applyFill="1" applyBorder="1" applyAlignment="1">
      <alignment horizontal="center"/>
    </xf>
    <xf numFmtId="0" fontId="0" fillId="2" borderId="4" xfId="0" applyFill="1" applyBorder="1" applyAlignment="1">
      <alignment horizontal="left" vertical="center" wrapText="1"/>
    </xf>
    <xf numFmtId="2" fontId="0" fillId="2" borderId="3" xfId="0" applyNumberForma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0" fillId="2" borderId="0" xfId="0" applyFill="1" applyAlignment="1">
      <alignment horizontal="left" vertical="center" wrapText="1"/>
    </xf>
    <xf numFmtId="2" fontId="0" fillId="2" borderId="0" xfId="0" applyNumberForma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left" vertical="center" wrapText="1"/>
    </xf>
    <xf numFmtId="2" fontId="5" fillId="2" borderId="0" xfId="0" applyNumberFormat="1" applyFont="1" applyFill="1" applyAlignment="1">
      <alignment horizontal="center" vertical="center" wrapText="1"/>
    </xf>
    <xf numFmtId="0" fontId="6" fillId="2" borderId="0" xfId="0" applyFont="1" applyFill="1" applyAlignment="1">
      <alignment horizontal="center"/>
    </xf>
    <xf numFmtId="0" fontId="1" fillId="0" borderId="2" xfId="0" applyFont="1" applyBorder="1" applyAlignment="1">
      <alignment horizontal="center"/>
    </xf>
    <xf numFmtId="0" fontId="8" fillId="0" borderId="2" xfId="0" applyFont="1" applyBorder="1" applyAlignment="1">
      <alignment horizontal="left" vertical="center" wrapText="1"/>
    </xf>
    <xf numFmtId="2" fontId="9" fillId="0" borderId="2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/>
    </xf>
    <xf numFmtId="2" fontId="0" fillId="0" borderId="0" xfId="0" applyNumberFormat="1"/>
    <xf numFmtId="0" fontId="2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2" fontId="9" fillId="0" borderId="0" xfId="0" applyNumberFormat="1" applyFont="1" applyAlignment="1">
      <alignment horizontal="center" vertical="center" wrapText="1"/>
    </xf>
    <xf numFmtId="2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10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2" fontId="11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2" fontId="5" fillId="0" borderId="2" xfId="0" applyNumberFormat="1" applyFont="1" applyBorder="1" applyAlignment="1">
      <alignment horizontal="center" vertical="center" wrapText="1"/>
    </xf>
    <xf numFmtId="2" fontId="5" fillId="0" borderId="2" xfId="1" applyNumberFormat="1" applyFont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left" vertical="center" wrapText="1"/>
    </xf>
    <xf numFmtId="2" fontId="5" fillId="0" borderId="0" xfId="0" applyNumberFormat="1" applyFont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2" fontId="10" fillId="0" borderId="2" xfId="0" applyNumberFormat="1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2" fontId="12" fillId="0" borderId="2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4" fillId="0" borderId="0" xfId="0" applyFont="1"/>
    <xf numFmtId="0" fontId="2" fillId="0" borderId="2" xfId="0" applyFont="1" applyBorder="1" applyAlignment="1">
      <alignment horizontal="center"/>
    </xf>
    <xf numFmtId="0" fontId="12" fillId="0" borderId="5" xfId="0" applyFont="1" applyBorder="1" applyAlignment="1">
      <alignment horizontal="center" vertical="center"/>
    </xf>
    <xf numFmtId="2" fontId="8" fillId="0" borderId="2" xfId="0" applyNumberFormat="1" applyFont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center"/>
    </xf>
  </cellXfs>
  <cellStyles count="2">
    <cellStyle name="Normal" xfId="0" builtinId="0"/>
    <cellStyle name="Normal 2" xfId="1" xr:uid="{1DB24DA3-E1E9-4626-A660-CB20C00C5F4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Duración Promedio de las Interrupciones</a:t>
            </a:r>
          </a:p>
          <a:p>
            <a:pPr>
              <a:defRPr/>
            </a:pPr>
            <a:r>
              <a:rPr lang="en-US"/>
              <a:t>DPIR (Año</a:t>
            </a:r>
            <a:r>
              <a:rPr lang="en-US" baseline="0"/>
              <a:t> 2015)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'2015'!$C$4</c:f>
              <c:strCache>
                <c:ptCount val="1"/>
                <c:pt idx="0">
                  <c:v>Interno</c:v>
                </c:pt>
              </c:strCache>
            </c:strRef>
          </c:tx>
          <c:cat>
            <c:strRef>
              <c:f>'2015'!$D$3:$O$3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'2015'!$D$4:$O$4</c:f>
              <c:numCache>
                <c:formatCode>General</c:formatCode>
                <c:ptCount val="12"/>
                <c:pt idx="0">
                  <c:v>0.33</c:v>
                </c:pt>
                <c:pt idx="1">
                  <c:v>0.25</c:v>
                </c:pt>
                <c:pt idx="2">
                  <c:v>0.52</c:v>
                </c:pt>
                <c:pt idx="3">
                  <c:v>0.28999999999999998</c:v>
                </c:pt>
                <c:pt idx="4">
                  <c:v>0.37</c:v>
                </c:pt>
                <c:pt idx="5">
                  <c:v>0.44</c:v>
                </c:pt>
                <c:pt idx="6">
                  <c:v>0.3</c:v>
                </c:pt>
                <c:pt idx="7">
                  <c:v>0.21</c:v>
                </c:pt>
                <c:pt idx="8">
                  <c:v>0.25</c:v>
                </c:pt>
                <c:pt idx="9">
                  <c:v>0.51</c:v>
                </c:pt>
                <c:pt idx="10">
                  <c:v>0.38</c:v>
                </c:pt>
                <c:pt idx="11">
                  <c:v>0.23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44-4EB5-B2B2-C45F9184B6E1}"/>
            </c:ext>
          </c:extLst>
        </c:ser>
        <c:ser>
          <c:idx val="1"/>
          <c:order val="1"/>
          <c:tx>
            <c:strRef>
              <c:f>'2015'!$C$5</c:f>
              <c:strCache>
                <c:ptCount val="1"/>
                <c:pt idx="0">
                  <c:v>Total</c:v>
                </c:pt>
              </c:strCache>
            </c:strRef>
          </c:tx>
          <c:cat>
            <c:strRef>
              <c:f>'2015'!$D$3:$O$3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'2015'!$D$5:$O$5</c:f>
              <c:numCache>
                <c:formatCode>General</c:formatCode>
                <c:ptCount val="12"/>
                <c:pt idx="0">
                  <c:v>0.4</c:v>
                </c:pt>
                <c:pt idx="1">
                  <c:v>0.3</c:v>
                </c:pt>
                <c:pt idx="2">
                  <c:v>0.54</c:v>
                </c:pt>
                <c:pt idx="3">
                  <c:v>0.46</c:v>
                </c:pt>
                <c:pt idx="4">
                  <c:v>0.37</c:v>
                </c:pt>
                <c:pt idx="5">
                  <c:v>0.55000000000000004</c:v>
                </c:pt>
                <c:pt idx="6">
                  <c:v>0.41</c:v>
                </c:pt>
                <c:pt idx="7">
                  <c:v>0.38</c:v>
                </c:pt>
                <c:pt idx="8">
                  <c:v>0.36</c:v>
                </c:pt>
                <c:pt idx="9">
                  <c:v>0.67</c:v>
                </c:pt>
                <c:pt idx="10">
                  <c:v>0.57999999999999996</c:v>
                </c:pt>
                <c:pt idx="11">
                  <c:v>0.36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B44-4EB5-B2B2-C45F9184B6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6462592"/>
        <c:axId val="176460240"/>
      </c:lineChart>
      <c:catAx>
        <c:axId val="17646259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76460240"/>
        <c:crosses val="autoZero"/>
        <c:auto val="1"/>
        <c:lblAlgn val="ctr"/>
        <c:lblOffset val="100"/>
        <c:noMultiLvlLbl val="0"/>
      </c:catAx>
      <c:valAx>
        <c:axId val="17646024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Horas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76462592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Frecuencia Promedio de las Interrupciones</a:t>
            </a:r>
          </a:p>
          <a:p>
            <a:pPr>
              <a:defRPr/>
            </a:pPr>
            <a:r>
              <a:rPr lang="en-US"/>
              <a:t>FPI (Año 2019)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'2019'!$C$7</c:f>
              <c:strCache>
                <c:ptCount val="1"/>
                <c:pt idx="0">
                  <c:v>Interno</c:v>
                </c:pt>
              </c:strCache>
            </c:strRef>
          </c:tx>
          <c:cat>
            <c:strRef>
              <c:f>'2018'!$D$4:$O$4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'2019'!$D$7:$O$7</c:f>
              <c:numCache>
                <c:formatCode>0.00</c:formatCode>
                <c:ptCount val="12"/>
                <c:pt idx="0">
                  <c:v>0.27</c:v>
                </c:pt>
                <c:pt idx="1">
                  <c:v>0.2</c:v>
                </c:pt>
                <c:pt idx="2">
                  <c:v>0.27</c:v>
                </c:pt>
                <c:pt idx="3">
                  <c:v>0.38</c:v>
                </c:pt>
                <c:pt idx="4">
                  <c:v>0.27</c:v>
                </c:pt>
                <c:pt idx="5">
                  <c:v>0.62</c:v>
                </c:pt>
                <c:pt idx="6">
                  <c:v>0.33</c:v>
                </c:pt>
                <c:pt idx="7">
                  <c:v>0.28000000000000003</c:v>
                </c:pt>
                <c:pt idx="8">
                  <c:v>0.45</c:v>
                </c:pt>
                <c:pt idx="9">
                  <c:v>0.24</c:v>
                </c:pt>
                <c:pt idx="10">
                  <c:v>0.51</c:v>
                </c:pt>
                <c:pt idx="11">
                  <c:v>0.18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485-4719-9C22-837B8DC1AC07}"/>
            </c:ext>
          </c:extLst>
        </c:ser>
        <c:ser>
          <c:idx val="1"/>
          <c:order val="1"/>
          <c:tx>
            <c:strRef>
              <c:f>'2019'!$C$8</c:f>
              <c:strCache>
                <c:ptCount val="1"/>
                <c:pt idx="0">
                  <c:v>Total</c:v>
                </c:pt>
              </c:strCache>
            </c:strRef>
          </c:tx>
          <c:cat>
            <c:strRef>
              <c:f>'2018'!$D$4:$O$4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'2019'!$D$8:$O$8</c:f>
              <c:numCache>
                <c:formatCode>0.00</c:formatCode>
                <c:ptCount val="12"/>
                <c:pt idx="0">
                  <c:v>0.84</c:v>
                </c:pt>
                <c:pt idx="1">
                  <c:v>0.39</c:v>
                </c:pt>
                <c:pt idx="2">
                  <c:v>0.73</c:v>
                </c:pt>
                <c:pt idx="3">
                  <c:v>0.69</c:v>
                </c:pt>
                <c:pt idx="4">
                  <c:v>0.69</c:v>
                </c:pt>
                <c:pt idx="5">
                  <c:v>0.96</c:v>
                </c:pt>
                <c:pt idx="6">
                  <c:v>0.53</c:v>
                </c:pt>
                <c:pt idx="7">
                  <c:v>0.47</c:v>
                </c:pt>
                <c:pt idx="8">
                  <c:v>0.94</c:v>
                </c:pt>
                <c:pt idx="9">
                  <c:v>0.68</c:v>
                </c:pt>
                <c:pt idx="10">
                  <c:v>0.83</c:v>
                </c:pt>
                <c:pt idx="11">
                  <c:v>0.4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485-4719-9C22-837B8DC1AC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9449296"/>
        <c:axId val="219448120"/>
      </c:lineChart>
      <c:catAx>
        <c:axId val="21944929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19448120"/>
        <c:crosses val="autoZero"/>
        <c:auto val="1"/>
        <c:lblAlgn val="ctr"/>
        <c:lblOffset val="100"/>
        <c:noMultiLvlLbl val="0"/>
      </c:catAx>
      <c:valAx>
        <c:axId val="21944812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s-CR"/>
                  <a:t>Veces</a:t>
                </a:r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219449296"/>
        <c:crosses val="autoZero"/>
        <c:crossBetween val="between"/>
        <c:majorUnit val="0.1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Frecuencia Promedio de las Interrupciones</a:t>
            </a:r>
          </a:p>
          <a:p>
            <a:pPr>
              <a:defRPr/>
            </a:pPr>
            <a:r>
              <a:rPr lang="en-US"/>
              <a:t>FPI (veces)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2"/>
          <c:order val="0"/>
          <c:tx>
            <c:strRef>
              <c:f>'[1]2020'!$C$3</c:f>
              <c:strCache>
                <c:ptCount val="1"/>
                <c:pt idx="0">
                  <c:v>Interno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'[1]2020'!$D$2:$O$2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'[1]2020'!$D$3:$O$3</c:f>
              <c:numCache>
                <c:formatCode>General</c:formatCode>
                <c:ptCount val="12"/>
                <c:pt idx="0">
                  <c:v>0.43</c:v>
                </c:pt>
                <c:pt idx="1">
                  <c:v>0.27</c:v>
                </c:pt>
                <c:pt idx="2">
                  <c:v>0.39</c:v>
                </c:pt>
                <c:pt idx="3">
                  <c:v>0.28999999999999998</c:v>
                </c:pt>
                <c:pt idx="4">
                  <c:v>0.64</c:v>
                </c:pt>
                <c:pt idx="5">
                  <c:v>0.46</c:v>
                </c:pt>
                <c:pt idx="6">
                  <c:v>0.38</c:v>
                </c:pt>
                <c:pt idx="7">
                  <c:v>0.26</c:v>
                </c:pt>
                <c:pt idx="8">
                  <c:v>0.54</c:v>
                </c:pt>
                <c:pt idx="9">
                  <c:v>0.43</c:v>
                </c:pt>
                <c:pt idx="10">
                  <c:v>0.98</c:v>
                </c:pt>
                <c:pt idx="11">
                  <c:v>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B4C-41D1-B881-FE1450D59670}"/>
            </c:ext>
          </c:extLst>
        </c:ser>
        <c:ser>
          <c:idx val="3"/>
          <c:order val="1"/>
          <c:tx>
            <c:strRef>
              <c:f>'[1]2020'!$C$4</c:f>
              <c:strCache>
                <c:ptCount val="1"/>
                <c:pt idx="0">
                  <c:v>Total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'[1]2020'!$D$2:$O$2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'[1]2020'!$D$4:$O$4</c:f>
              <c:numCache>
                <c:formatCode>General</c:formatCode>
                <c:ptCount val="12"/>
                <c:pt idx="0">
                  <c:v>0.87</c:v>
                </c:pt>
                <c:pt idx="1">
                  <c:v>0.51</c:v>
                </c:pt>
                <c:pt idx="2">
                  <c:v>0.51</c:v>
                </c:pt>
                <c:pt idx="3">
                  <c:v>0.69</c:v>
                </c:pt>
                <c:pt idx="4">
                  <c:v>1.1599999999999999</c:v>
                </c:pt>
                <c:pt idx="5">
                  <c:v>0.99</c:v>
                </c:pt>
                <c:pt idx="6">
                  <c:v>0.62</c:v>
                </c:pt>
                <c:pt idx="7">
                  <c:v>0.66</c:v>
                </c:pt>
                <c:pt idx="8">
                  <c:v>1.1000000000000001</c:v>
                </c:pt>
                <c:pt idx="9">
                  <c:v>0.82</c:v>
                </c:pt>
                <c:pt idx="10">
                  <c:v>1.43</c:v>
                </c:pt>
                <c:pt idx="11">
                  <c:v>0.84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B4C-41D1-B881-FE1450D5967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85914248"/>
        <c:axId val="185917776"/>
        <c:extLst>
          <c:ext xmlns:c15="http://schemas.microsoft.com/office/drawing/2012/chart" uri="{02D57815-91ED-43cb-92C2-25804820EDAC}">
            <c15:filteredLineSeries>
              <c15:ser>
                <c:idx val="0"/>
                <c:order val="2"/>
                <c:tx>
                  <c:strRef>
                    <c:extLst>
                      <c:ext uri="{02D57815-91ED-43cb-92C2-25804820EDAC}">
                        <c15:formulaRef>
                          <c15:sqref>'2020'!#REF!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ln>
                    <a:solidFill>
                      <a:schemeClr val="accent3"/>
                    </a:solidFill>
                  </a:ln>
                </c:spPr>
                <c:marker>
                  <c:spPr>
                    <a:ln>
                      <a:solidFill>
                        <a:schemeClr val="accent3"/>
                      </a:solidFill>
                    </a:ln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0"/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'[1]2020'!$D$2:$O$2</c15:sqref>
                        </c15:formulaRef>
                      </c:ext>
                    </c:extLst>
                    <c:strCache>
                      <c:ptCount val="12"/>
                      <c:pt idx="0">
                        <c:v>Enero</c:v>
                      </c:pt>
                      <c:pt idx="1">
                        <c:v>Febrero</c:v>
                      </c:pt>
                      <c:pt idx="2">
                        <c:v>Marzo</c:v>
                      </c:pt>
                      <c:pt idx="3">
                        <c:v>Abril</c:v>
                      </c:pt>
                      <c:pt idx="4">
                        <c:v>Mayo</c:v>
                      </c:pt>
                      <c:pt idx="5">
                        <c:v>Junio</c:v>
                      </c:pt>
                      <c:pt idx="6">
                        <c:v>Julio</c:v>
                      </c:pt>
                      <c:pt idx="7">
                        <c:v>Agosto</c:v>
                      </c:pt>
                      <c:pt idx="8">
                        <c:v>Septiembre</c:v>
                      </c:pt>
                      <c:pt idx="9">
                        <c:v>Octubre</c:v>
                      </c:pt>
                      <c:pt idx="10">
                        <c:v>Noviembre</c:v>
                      </c:pt>
                      <c:pt idx="11">
                        <c:v>Diciembre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'2020'!#REF!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EB4C-41D1-B881-FE1450D59670}"/>
                  </c:ext>
                </c:extLst>
              </c15:ser>
            </c15:filteredLineSeries>
          </c:ext>
        </c:extLst>
      </c:lineChart>
      <c:catAx>
        <c:axId val="18591424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85917776"/>
        <c:crosses val="autoZero"/>
        <c:auto val="1"/>
        <c:lblAlgn val="ctr"/>
        <c:lblOffset val="100"/>
        <c:noMultiLvlLbl val="0"/>
      </c:catAx>
      <c:valAx>
        <c:axId val="18591777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Veces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85914248"/>
        <c:crosses val="autoZero"/>
        <c:crossBetween val="between"/>
        <c:majorUnit val="0.2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/>
              <a:t>Duración Promedio de las Interrupciones </a:t>
            </a:r>
          </a:p>
          <a:p>
            <a:pPr>
              <a:defRPr/>
            </a:pPr>
            <a:r>
              <a:rPr lang="en-US" sz="1800" b="1"/>
              <a:t>(DPIR)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title>
    <c:autoTitleDeleted val="0"/>
    <c:plotArea>
      <c:layout/>
      <c:lineChart>
        <c:grouping val="standard"/>
        <c:varyColors val="0"/>
        <c:ser>
          <c:idx val="2"/>
          <c:order val="0"/>
          <c:tx>
            <c:strRef>
              <c:f>'2020'!$C$7</c:f>
              <c:strCache>
                <c:ptCount val="1"/>
                <c:pt idx="0">
                  <c:v>Interno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'2020'!$D$4:$O$4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'2020'!$D$7:$O$7</c:f>
              <c:numCache>
                <c:formatCode>0.00</c:formatCode>
                <c:ptCount val="12"/>
                <c:pt idx="0">
                  <c:v>0.34</c:v>
                </c:pt>
                <c:pt idx="1">
                  <c:v>0.23</c:v>
                </c:pt>
                <c:pt idx="2">
                  <c:v>0.24</c:v>
                </c:pt>
                <c:pt idx="3">
                  <c:v>0.23</c:v>
                </c:pt>
                <c:pt idx="4">
                  <c:v>0.45</c:v>
                </c:pt>
                <c:pt idx="5">
                  <c:v>0.24</c:v>
                </c:pt>
                <c:pt idx="6">
                  <c:v>0.22</c:v>
                </c:pt>
                <c:pt idx="7">
                  <c:v>0.16</c:v>
                </c:pt>
                <c:pt idx="8">
                  <c:v>0.33</c:v>
                </c:pt>
                <c:pt idx="9">
                  <c:v>0.25</c:v>
                </c:pt>
                <c:pt idx="10">
                  <c:v>0.43</c:v>
                </c:pt>
                <c:pt idx="11">
                  <c:v>0.39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C70-4C2E-8DDC-D3E34F7D04E5}"/>
            </c:ext>
          </c:extLst>
        </c:ser>
        <c:ser>
          <c:idx val="3"/>
          <c:order val="1"/>
          <c:tx>
            <c:strRef>
              <c:f>'2020'!$C$8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'2020'!$D$4:$O$4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'2020'!$D$8:$O$8</c:f>
              <c:numCache>
                <c:formatCode>0.00</c:formatCode>
                <c:ptCount val="12"/>
                <c:pt idx="0">
                  <c:v>0.9</c:v>
                </c:pt>
                <c:pt idx="1">
                  <c:v>0.53</c:v>
                </c:pt>
                <c:pt idx="2">
                  <c:v>0.39</c:v>
                </c:pt>
                <c:pt idx="3">
                  <c:v>0.64</c:v>
                </c:pt>
                <c:pt idx="4">
                  <c:v>0.85</c:v>
                </c:pt>
                <c:pt idx="5">
                  <c:v>0.82</c:v>
                </c:pt>
                <c:pt idx="6">
                  <c:v>0.6</c:v>
                </c:pt>
                <c:pt idx="7">
                  <c:v>0.49</c:v>
                </c:pt>
                <c:pt idx="8">
                  <c:v>0.88</c:v>
                </c:pt>
                <c:pt idx="9">
                  <c:v>0.56999999999999995</c:v>
                </c:pt>
                <c:pt idx="10">
                  <c:v>0.77</c:v>
                </c:pt>
                <c:pt idx="11">
                  <c:v>0.73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C70-4C2E-8DDC-D3E34F7D04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89845295"/>
        <c:axId val="1789845711"/>
      </c:lineChart>
      <c:catAx>
        <c:axId val="17898452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1789845711"/>
        <c:crosses val="autoZero"/>
        <c:auto val="1"/>
        <c:lblAlgn val="ctr"/>
        <c:lblOffset val="100"/>
        <c:noMultiLvlLbl val="0"/>
      </c:catAx>
      <c:valAx>
        <c:axId val="178984571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Horas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R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178984529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Frecuencia Promedio de las Interrupciones</a:t>
            </a:r>
          </a:p>
        </c:rich>
      </c:tx>
      <c:layout>
        <c:manualLayout>
          <c:xMode val="edge"/>
          <c:yMode val="edge"/>
          <c:x val="0.2349279269633941"/>
          <c:y val="1.889763779527559E-2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2"/>
          <c:order val="0"/>
          <c:tx>
            <c:strRef>
              <c:f>'[1]2021'!$C$3</c:f>
              <c:strCache>
                <c:ptCount val="1"/>
                <c:pt idx="0">
                  <c:v>Interno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'[1]2021'!$D$2:$O$2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'[1]2021'!$D$3:$O$3</c:f>
              <c:numCache>
                <c:formatCode>General</c:formatCode>
                <c:ptCount val="12"/>
                <c:pt idx="0">
                  <c:v>0.39</c:v>
                </c:pt>
                <c:pt idx="1">
                  <c:v>0.33</c:v>
                </c:pt>
                <c:pt idx="2">
                  <c:v>0.4</c:v>
                </c:pt>
                <c:pt idx="3">
                  <c:v>0.46</c:v>
                </c:pt>
                <c:pt idx="4">
                  <c:v>0.32</c:v>
                </c:pt>
                <c:pt idx="5">
                  <c:v>0.42</c:v>
                </c:pt>
                <c:pt idx="6">
                  <c:v>0.33</c:v>
                </c:pt>
                <c:pt idx="7">
                  <c:v>0.3</c:v>
                </c:pt>
                <c:pt idx="8">
                  <c:v>0.34</c:v>
                </c:pt>
                <c:pt idx="9">
                  <c:v>0.31</c:v>
                </c:pt>
                <c:pt idx="10">
                  <c:v>0.97</c:v>
                </c:pt>
                <c:pt idx="11">
                  <c:v>0.17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634-4B1A-AC28-681DEB35B04C}"/>
            </c:ext>
          </c:extLst>
        </c:ser>
        <c:ser>
          <c:idx val="3"/>
          <c:order val="1"/>
          <c:tx>
            <c:strRef>
              <c:f>'[1]2021'!$C$4</c:f>
              <c:strCache>
                <c:ptCount val="1"/>
                <c:pt idx="0">
                  <c:v>Total</c:v>
                </c:pt>
              </c:strCache>
              <c:extLst xmlns:c15="http://schemas.microsoft.com/office/drawing/2012/chart"/>
            </c:strRef>
          </c:tx>
          <c:spPr>
            <a:ln>
              <a:solidFill>
                <a:srgbClr val="FF0000"/>
              </a:solidFill>
            </a:ln>
          </c:spPr>
          <c:marker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'[1]2021'!$D$2:$O$2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  <c:extLst xmlns:c15="http://schemas.microsoft.com/office/drawing/2012/chart"/>
            </c:strRef>
          </c:cat>
          <c:val>
            <c:numRef>
              <c:f>'[1]2021'!$D$4:$O$4</c:f>
              <c:numCache>
                <c:formatCode>General</c:formatCode>
                <c:ptCount val="12"/>
                <c:pt idx="0">
                  <c:v>0.57999999999999996</c:v>
                </c:pt>
                <c:pt idx="1">
                  <c:v>0.45</c:v>
                </c:pt>
                <c:pt idx="2">
                  <c:v>0.73</c:v>
                </c:pt>
                <c:pt idx="3">
                  <c:v>0.7</c:v>
                </c:pt>
                <c:pt idx="4">
                  <c:v>0.72</c:v>
                </c:pt>
                <c:pt idx="5">
                  <c:v>0.71</c:v>
                </c:pt>
                <c:pt idx="6">
                  <c:v>0.7</c:v>
                </c:pt>
                <c:pt idx="7">
                  <c:v>0.56000000000000005</c:v>
                </c:pt>
                <c:pt idx="8">
                  <c:v>0.74</c:v>
                </c:pt>
                <c:pt idx="9">
                  <c:v>0.43</c:v>
                </c:pt>
                <c:pt idx="10">
                  <c:v>1.59</c:v>
                </c:pt>
                <c:pt idx="11">
                  <c:v>0.34</c:v>
                </c:pt>
              </c:numCache>
              <c:extLst xmlns:c15="http://schemas.microsoft.com/office/drawing/2012/chart"/>
            </c:numRef>
          </c:val>
          <c:smooth val="0"/>
          <c:extLst>
            <c:ext xmlns:c16="http://schemas.microsoft.com/office/drawing/2014/chart" uri="{C3380CC4-5D6E-409C-BE32-E72D297353CC}">
              <c16:uniqueId val="{00000001-9634-4B1A-AC28-681DEB35B04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88270216"/>
        <c:axId val="188275312"/>
        <c:extLst>
          <c:ext xmlns:c15="http://schemas.microsoft.com/office/drawing/2012/chart" uri="{02D57815-91ED-43cb-92C2-25804820EDAC}">
            <c15:filteredLineSeries>
              <c15:ser>
                <c:idx val="0"/>
                <c:order val="2"/>
                <c:tx>
                  <c:strRef>
                    <c:extLst>
                      <c:ext uri="{02D57815-91ED-43cb-92C2-25804820EDAC}">
                        <c15:formulaRef>
                          <c15:sqref>'2021'!#REF!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ln>
                    <a:solidFill>
                      <a:srgbClr val="FF0000"/>
                    </a:solidFill>
                  </a:ln>
                </c:spPr>
                <c:marker>
                  <c:spPr>
                    <a:ln>
                      <a:solidFill>
                        <a:srgbClr val="FF0000"/>
                      </a:solidFill>
                    </a:ln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0"/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'[1]2021'!$D$2:$O$2</c15:sqref>
                        </c15:formulaRef>
                      </c:ext>
                    </c:extLst>
                    <c:strCache>
                      <c:ptCount val="12"/>
                      <c:pt idx="0">
                        <c:v>Enero</c:v>
                      </c:pt>
                      <c:pt idx="1">
                        <c:v>Febrero</c:v>
                      </c:pt>
                      <c:pt idx="2">
                        <c:v>Marzo</c:v>
                      </c:pt>
                      <c:pt idx="3">
                        <c:v>Abril</c:v>
                      </c:pt>
                      <c:pt idx="4">
                        <c:v>Mayo</c:v>
                      </c:pt>
                      <c:pt idx="5">
                        <c:v>Junio</c:v>
                      </c:pt>
                      <c:pt idx="6">
                        <c:v>Julio</c:v>
                      </c:pt>
                      <c:pt idx="7">
                        <c:v>Agosto</c:v>
                      </c:pt>
                      <c:pt idx="8">
                        <c:v>Septiembre</c:v>
                      </c:pt>
                      <c:pt idx="9">
                        <c:v>Octubre</c:v>
                      </c:pt>
                      <c:pt idx="10">
                        <c:v>Noviembre</c:v>
                      </c:pt>
                      <c:pt idx="11">
                        <c:v>Diciembre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'2021'!#REF!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9634-4B1A-AC28-681DEB35B04C}"/>
                  </c:ext>
                </c:extLst>
              </c15:ser>
            </c15:filteredLineSeries>
          </c:ext>
        </c:extLst>
      </c:lineChart>
      <c:catAx>
        <c:axId val="18827021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88275312"/>
        <c:crosses val="autoZero"/>
        <c:auto val="1"/>
        <c:lblAlgn val="ctr"/>
        <c:lblOffset val="100"/>
        <c:noMultiLvlLbl val="0"/>
      </c:catAx>
      <c:valAx>
        <c:axId val="18827531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Veces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low"/>
        <c:crossAx val="188270216"/>
        <c:crosses val="autoZero"/>
        <c:crossBetween val="between"/>
        <c:majorUnit val="0.2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R" sz="1800" b="1"/>
              <a:t>Duración Promedio de Interrupciones</a:t>
            </a:r>
          </a:p>
          <a:p>
            <a:pPr>
              <a:defRPr/>
            </a:pPr>
            <a:r>
              <a:rPr lang="es-CR" sz="1800" b="1"/>
              <a:t> (DPIR)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title>
    <c:autoTitleDeleted val="0"/>
    <c:plotArea>
      <c:layout/>
      <c:lineChart>
        <c:grouping val="standard"/>
        <c:varyColors val="0"/>
        <c:ser>
          <c:idx val="2"/>
          <c:order val="0"/>
          <c:tx>
            <c:strRef>
              <c:f>'2021'!$C$7</c:f>
              <c:strCache>
                <c:ptCount val="1"/>
                <c:pt idx="0">
                  <c:v>Interno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rgbClr val="0070C0"/>
                </a:solidFill>
              </a:ln>
              <a:effectLst/>
            </c:spPr>
          </c:marker>
          <c:cat>
            <c:strRef>
              <c:f>'2021'!$D$4:$O$4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'2021'!$D$7:$O$7</c:f>
              <c:numCache>
                <c:formatCode>0.00</c:formatCode>
                <c:ptCount val="12"/>
                <c:pt idx="0">
                  <c:v>0.33</c:v>
                </c:pt>
                <c:pt idx="1">
                  <c:v>0.33</c:v>
                </c:pt>
                <c:pt idx="2">
                  <c:v>0.35</c:v>
                </c:pt>
                <c:pt idx="3">
                  <c:v>0.31</c:v>
                </c:pt>
                <c:pt idx="4">
                  <c:v>0.24</c:v>
                </c:pt>
                <c:pt idx="5">
                  <c:v>0.32</c:v>
                </c:pt>
                <c:pt idx="6">
                  <c:v>0.25</c:v>
                </c:pt>
                <c:pt idx="7">
                  <c:v>0.17</c:v>
                </c:pt>
                <c:pt idx="8">
                  <c:v>0.19</c:v>
                </c:pt>
                <c:pt idx="9" formatCode="General">
                  <c:v>0.18</c:v>
                </c:pt>
                <c:pt idx="10">
                  <c:v>0.5</c:v>
                </c:pt>
                <c:pt idx="11" formatCode="General">
                  <c:v>0.13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90D-4E7D-BA10-F63BE40E8143}"/>
            </c:ext>
          </c:extLst>
        </c:ser>
        <c:ser>
          <c:idx val="3"/>
          <c:order val="1"/>
          <c:tx>
            <c:strRef>
              <c:f>'2021'!$C$8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strRef>
              <c:f>'2021'!$D$4:$O$4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'2021'!$D$8:$O$8</c:f>
              <c:numCache>
                <c:formatCode>0.00</c:formatCode>
                <c:ptCount val="12"/>
                <c:pt idx="0">
                  <c:v>0.56000000000000005</c:v>
                </c:pt>
                <c:pt idx="1">
                  <c:v>0.44</c:v>
                </c:pt>
                <c:pt idx="2">
                  <c:v>0.57999999999999996</c:v>
                </c:pt>
                <c:pt idx="3">
                  <c:v>0.56999999999999995</c:v>
                </c:pt>
                <c:pt idx="4">
                  <c:v>0.57999999999999996</c:v>
                </c:pt>
                <c:pt idx="5">
                  <c:v>0.65</c:v>
                </c:pt>
                <c:pt idx="6">
                  <c:v>0.56000000000000005</c:v>
                </c:pt>
                <c:pt idx="7">
                  <c:v>0.48</c:v>
                </c:pt>
                <c:pt idx="8">
                  <c:v>0.61</c:v>
                </c:pt>
                <c:pt idx="9" formatCode="General">
                  <c:v>0.46</c:v>
                </c:pt>
                <c:pt idx="10" formatCode="General">
                  <c:v>0.85</c:v>
                </c:pt>
                <c:pt idx="11" formatCode="General">
                  <c:v>0.31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90D-4E7D-BA10-F63BE40E81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5578943"/>
        <c:axId val="235572287"/>
      </c:lineChart>
      <c:catAx>
        <c:axId val="2355789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235572287"/>
        <c:crosses val="autoZero"/>
        <c:auto val="1"/>
        <c:lblAlgn val="ctr"/>
        <c:lblOffset val="100"/>
        <c:noMultiLvlLbl val="0"/>
      </c:catAx>
      <c:valAx>
        <c:axId val="23557228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Horas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R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23557894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Frecuencia Promedio de las Interrupciones</a:t>
            </a:r>
          </a:p>
          <a:p>
            <a:pPr>
              <a:defRPr/>
            </a:pPr>
            <a:r>
              <a:rPr lang="en-US"/>
              <a:t>(2022)</a:t>
            </a:r>
          </a:p>
        </c:rich>
      </c:tx>
      <c:layout>
        <c:manualLayout>
          <c:xMode val="edge"/>
          <c:yMode val="edge"/>
          <c:x val="0.2349279269633941"/>
          <c:y val="1.889763779527559E-2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2"/>
          <c:order val="0"/>
          <c:tx>
            <c:strRef>
              <c:f>'[1]2022'!$C$3</c:f>
              <c:strCache>
                <c:ptCount val="1"/>
                <c:pt idx="0">
                  <c:v>Interno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'[1]2022'!$D$2:$O$2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'[1]2022'!$D$3:$O$3</c:f>
              <c:numCache>
                <c:formatCode>General</c:formatCode>
                <c:ptCount val="12"/>
                <c:pt idx="0">
                  <c:v>0.14000000000000001</c:v>
                </c:pt>
                <c:pt idx="1">
                  <c:v>0.2</c:v>
                </c:pt>
                <c:pt idx="2">
                  <c:v>0.33</c:v>
                </c:pt>
                <c:pt idx="3">
                  <c:v>0.26</c:v>
                </c:pt>
                <c:pt idx="4">
                  <c:v>0.35</c:v>
                </c:pt>
                <c:pt idx="5">
                  <c:v>0.23</c:v>
                </c:pt>
                <c:pt idx="6">
                  <c:v>0.25</c:v>
                </c:pt>
                <c:pt idx="7">
                  <c:v>0.28000000000000003</c:v>
                </c:pt>
                <c:pt idx="8">
                  <c:v>0.24</c:v>
                </c:pt>
                <c:pt idx="9">
                  <c:v>0.28999999999999998</c:v>
                </c:pt>
                <c:pt idx="10">
                  <c:v>0.28999999999999998</c:v>
                </c:pt>
                <c:pt idx="11">
                  <c:v>0.3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8A0-4717-B4BA-729028960AFC}"/>
            </c:ext>
          </c:extLst>
        </c:ser>
        <c:ser>
          <c:idx val="3"/>
          <c:order val="1"/>
          <c:tx>
            <c:strRef>
              <c:f>'[1]2022'!$C$4</c:f>
              <c:strCache>
                <c:ptCount val="1"/>
                <c:pt idx="0">
                  <c:v>Total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'[1]2022'!$D$2:$O$2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'[1]2022'!$D$4:$O$4</c:f>
              <c:numCache>
                <c:formatCode>General</c:formatCode>
                <c:ptCount val="12"/>
                <c:pt idx="0">
                  <c:v>0.44</c:v>
                </c:pt>
                <c:pt idx="1">
                  <c:v>0.45</c:v>
                </c:pt>
                <c:pt idx="2">
                  <c:v>0.62</c:v>
                </c:pt>
                <c:pt idx="3">
                  <c:v>0.62</c:v>
                </c:pt>
                <c:pt idx="4">
                  <c:v>0.66</c:v>
                </c:pt>
                <c:pt idx="5">
                  <c:v>0.41</c:v>
                </c:pt>
                <c:pt idx="6">
                  <c:v>0.59</c:v>
                </c:pt>
                <c:pt idx="7">
                  <c:v>0.64</c:v>
                </c:pt>
                <c:pt idx="8">
                  <c:v>0.5</c:v>
                </c:pt>
                <c:pt idx="9">
                  <c:v>0.74</c:v>
                </c:pt>
                <c:pt idx="10">
                  <c:v>0.59</c:v>
                </c:pt>
                <c:pt idx="11">
                  <c:v>0.45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8A0-4717-B4BA-729028960AF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88270216"/>
        <c:axId val="188275312"/>
        <c:extLst>
          <c:ext xmlns:c15="http://schemas.microsoft.com/office/drawing/2012/chart" uri="{02D57815-91ED-43cb-92C2-25804820EDAC}">
            <c15:filteredLineSeries>
              <c15:ser>
                <c:idx val="0"/>
                <c:order val="2"/>
                <c:tx>
                  <c:strRef>
                    <c:extLst>
                      <c:ext uri="{02D57815-91ED-43cb-92C2-25804820EDAC}">
                        <c15:formulaRef>
                          <c15:sqref>'[1]2022'!$C$5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>
                    <a:solidFill>
                      <a:srgbClr val="FF0000"/>
                    </a:solidFill>
                  </a:ln>
                </c:spPr>
                <c:marker>
                  <c:spPr>
                    <a:ln>
                      <a:solidFill>
                        <a:srgbClr val="FF0000"/>
                      </a:solidFill>
                    </a:ln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0"/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'[1]2022'!$D$2:$O$2</c15:sqref>
                        </c15:formulaRef>
                      </c:ext>
                    </c:extLst>
                    <c:strCache>
                      <c:ptCount val="12"/>
                      <c:pt idx="0">
                        <c:v>Enero</c:v>
                      </c:pt>
                      <c:pt idx="1">
                        <c:v>Febrero</c:v>
                      </c:pt>
                      <c:pt idx="2">
                        <c:v>Marzo</c:v>
                      </c:pt>
                      <c:pt idx="3">
                        <c:v>Abril</c:v>
                      </c:pt>
                      <c:pt idx="4">
                        <c:v>Mayo</c:v>
                      </c:pt>
                      <c:pt idx="5">
                        <c:v>Junio</c:v>
                      </c:pt>
                      <c:pt idx="6">
                        <c:v>Julio</c:v>
                      </c:pt>
                      <c:pt idx="7">
                        <c:v>Agosto</c:v>
                      </c:pt>
                      <c:pt idx="8">
                        <c:v>Septiembre</c:v>
                      </c:pt>
                      <c:pt idx="9">
                        <c:v>Octubre</c:v>
                      </c:pt>
                      <c:pt idx="10">
                        <c:v>Noviembre</c:v>
                      </c:pt>
                      <c:pt idx="11">
                        <c:v>Diciembre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'[1]2022'!$D$5:$O$5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0.3</c:v>
                      </c:pt>
                      <c:pt idx="1">
                        <c:v>0.25</c:v>
                      </c:pt>
                      <c:pt idx="2">
                        <c:v>0.28999999999999998</c:v>
                      </c:pt>
                      <c:pt idx="3">
                        <c:v>0.36</c:v>
                      </c:pt>
                      <c:pt idx="4">
                        <c:v>0.31000000000000005</c:v>
                      </c:pt>
                      <c:pt idx="5">
                        <c:v>0.17999999999999997</c:v>
                      </c:pt>
                      <c:pt idx="6">
                        <c:v>0.33999999999999997</c:v>
                      </c:pt>
                      <c:pt idx="7">
                        <c:v>0.36</c:v>
                      </c:pt>
                      <c:pt idx="8">
                        <c:v>0.26</c:v>
                      </c:pt>
                      <c:pt idx="9">
                        <c:v>0.45</c:v>
                      </c:pt>
                      <c:pt idx="10">
                        <c:v>0.3</c:v>
                      </c:pt>
                      <c:pt idx="11">
                        <c:v>0.15000000000000002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88A0-4717-B4BA-729028960AFC}"/>
                  </c:ext>
                </c:extLst>
              </c15:ser>
            </c15:filteredLineSeries>
          </c:ext>
        </c:extLst>
      </c:lineChart>
      <c:catAx>
        <c:axId val="18827021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88275312"/>
        <c:crosses val="autoZero"/>
        <c:auto val="1"/>
        <c:lblAlgn val="ctr"/>
        <c:lblOffset val="100"/>
        <c:noMultiLvlLbl val="0"/>
      </c:catAx>
      <c:valAx>
        <c:axId val="18827531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Veces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low"/>
        <c:crossAx val="188270216"/>
        <c:crosses val="autoZero"/>
        <c:crossBetween val="between"/>
        <c:majorUnit val="0.1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Duración Promedio de las Interrupciones</a:t>
            </a:r>
          </a:p>
          <a:p>
            <a:pPr>
              <a:defRPr/>
            </a:pPr>
            <a:r>
              <a:rPr lang="en-US"/>
              <a:t> (2022)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R"/>
        </a:p>
      </c:txPr>
    </c:title>
    <c:autoTitleDeleted val="0"/>
    <c:plotArea>
      <c:layout/>
      <c:lineChart>
        <c:grouping val="standard"/>
        <c:varyColors val="0"/>
        <c:ser>
          <c:idx val="0"/>
          <c:order val="3"/>
          <c:tx>
            <c:strRef>
              <c:f>'[1]2022'!$C$6</c:f>
              <c:strCache>
                <c:ptCount val="1"/>
                <c:pt idx="0">
                  <c:v>Interno</c:v>
                </c:pt>
              </c:strCache>
            </c:strRef>
          </c:tx>
          <c:spPr>
            <a:ln w="28575" cap="rnd" cmpd="sng" algn="ctr">
              <a:solidFill>
                <a:srgbClr val="0070C0"/>
              </a:solidFill>
              <a:prstDash val="solid"/>
              <a:round/>
            </a:ln>
            <a:effectLst/>
          </c:spPr>
          <c:marker>
            <c:spPr>
              <a:solidFill>
                <a:srgbClr val="0070C0"/>
              </a:solidFill>
              <a:ln w="9525" cap="flat" cmpd="sng" algn="ctr">
                <a:solidFill>
                  <a:srgbClr val="0070C0"/>
                </a:solidFill>
                <a:prstDash val="solid"/>
                <a:round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'[1]2022'!$D$2:$O$2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'[1]2022'!$D$6:$O$6</c:f>
              <c:numCache>
                <c:formatCode>General</c:formatCode>
                <c:ptCount val="12"/>
                <c:pt idx="0">
                  <c:v>0.14000000000000001</c:v>
                </c:pt>
                <c:pt idx="1">
                  <c:v>0.27</c:v>
                </c:pt>
                <c:pt idx="2">
                  <c:v>0.17</c:v>
                </c:pt>
                <c:pt idx="3">
                  <c:v>0.23</c:v>
                </c:pt>
                <c:pt idx="4">
                  <c:v>0.27</c:v>
                </c:pt>
                <c:pt idx="5">
                  <c:v>0.16</c:v>
                </c:pt>
                <c:pt idx="6">
                  <c:v>0.23</c:v>
                </c:pt>
                <c:pt idx="7">
                  <c:v>0.21</c:v>
                </c:pt>
                <c:pt idx="8">
                  <c:v>0.16</c:v>
                </c:pt>
                <c:pt idx="9">
                  <c:v>0.26</c:v>
                </c:pt>
                <c:pt idx="10">
                  <c:v>0.17</c:v>
                </c:pt>
                <c:pt idx="11">
                  <c:v>0.32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D7A-4FA7-932F-32D943DBEC09}"/>
            </c:ext>
          </c:extLst>
        </c:ser>
        <c:ser>
          <c:idx val="1"/>
          <c:order val="4"/>
          <c:tx>
            <c:strRef>
              <c:f>'[1]2022'!$C$7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 cmpd="sng" algn="ctr">
              <a:solidFill>
                <a:srgbClr val="FF0000"/>
              </a:solidFill>
              <a:prstDash val="solid"/>
              <a:round/>
            </a:ln>
            <a:effectLst/>
          </c:spPr>
          <c:marker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'[1]2022'!$D$2:$O$2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'[1]2022'!$D$7:$O$7</c:f>
              <c:numCache>
                <c:formatCode>General</c:formatCode>
                <c:ptCount val="12"/>
                <c:pt idx="0">
                  <c:v>0.41</c:v>
                </c:pt>
                <c:pt idx="1">
                  <c:v>0.47</c:v>
                </c:pt>
                <c:pt idx="2">
                  <c:v>0.42</c:v>
                </c:pt>
                <c:pt idx="3">
                  <c:v>0.49</c:v>
                </c:pt>
                <c:pt idx="4">
                  <c:v>0.7</c:v>
                </c:pt>
                <c:pt idx="5">
                  <c:v>0.53</c:v>
                </c:pt>
                <c:pt idx="6">
                  <c:v>0.61</c:v>
                </c:pt>
                <c:pt idx="7">
                  <c:v>0.47</c:v>
                </c:pt>
                <c:pt idx="8">
                  <c:v>0.62</c:v>
                </c:pt>
                <c:pt idx="9">
                  <c:v>0.61</c:v>
                </c:pt>
                <c:pt idx="10">
                  <c:v>0.53</c:v>
                </c:pt>
                <c:pt idx="11">
                  <c:v>0.44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D7A-4FA7-932F-32D943DBEC0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88269824"/>
        <c:axId val="188274920"/>
        <c:extLst>
          <c:ext xmlns:c15="http://schemas.microsoft.com/office/drawing/2012/chart" uri="{02D57815-91ED-43cb-92C2-25804820EDAC}">
            <c15:filteredLine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'[1]2022'!$C$3</c15:sqref>
                        </c15:formulaRef>
                      </c:ext>
                    </c:extLst>
                    <c:strCache>
                      <c:ptCount val="1"/>
                      <c:pt idx="0">
                        <c:v>Interno</c:v>
                      </c:pt>
                    </c:strCache>
                  </c:strRef>
                </c:tx>
                <c:spPr>
                  <a:ln w="28575" cap="rnd" cmpd="sng" algn="ctr">
                    <a:solidFill>
                      <a:schemeClr val="accent2">
                        <a:lumMod val="60000"/>
                        <a:shade val="95000"/>
                        <a:satMod val="105000"/>
                      </a:schemeClr>
                    </a:solidFill>
                    <a:prstDash val="solid"/>
                    <a:round/>
                  </a:ln>
                  <a:effectLst/>
                </c:spPr>
                <c:marker>
                  <c:spPr>
                    <a:noFill/>
                    <a:ln w="9525" cap="flat" cmpd="sng" algn="ctr">
                      <a:solidFill>
                        <a:schemeClr val="accent2">
                          <a:lumMod val="60000"/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R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shade val="95000"/>
                                <a:satMod val="105000"/>
                              </a:schemeClr>
                            </a:solidFill>
                            <a:prstDash val="solid"/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'[1]2022'!$D$2:$O$2</c15:sqref>
                        </c15:formulaRef>
                      </c:ext>
                    </c:extLst>
                    <c:strCache>
                      <c:ptCount val="12"/>
                      <c:pt idx="0">
                        <c:v>Enero</c:v>
                      </c:pt>
                      <c:pt idx="1">
                        <c:v>Febrero</c:v>
                      </c:pt>
                      <c:pt idx="2">
                        <c:v>Marzo</c:v>
                      </c:pt>
                      <c:pt idx="3">
                        <c:v>Abril</c:v>
                      </c:pt>
                      <c:pt idx="4">
                        <c:v>Mayo</c:v>
                      </c:pt>
                      <c:pt idx="5">
                        <c:v>Junio</c:v>
                      </c:pt>
                      <c:pt idx="6">
                        <c:v>Julio</c:v>
                      </c:pt>
                      <c:pt idx="7">
                        <c:v>Agosto</c:v>
                      </c:pt>
                      <c:pt idx="8">
                        <c:v>Septiembre</c:v>
                      </c:pt>
                      <c:pt idx="9">
                        <c:v>Octubre</c:v>
                      </c:pt>
                      <c:pt idx="10">
                        <c:v>Noviembre</c:v>
                      </c:pt>
                      <c:pt idx="11">
                        <c:v>Diciembre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'[1]2022'!$D$3:$O$3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0.14000000000000001</c:v>
                      </c:pt>
                      <c:pt idx="1">
                        <c:v>0.2</c:v>
                      </c:pt>
                      <c:pt idx="2">
                        <c:v>0.33</c:v>
                      </c:pt>
                      <c:pt idx="3">
                        <c:v>0.26</c:v>
                      </c:pt>
                      <c:pt idx="4">
                        <c:v>0.35</c:v>
                      </c:pt>
                      <c:pt idx="5">
                        <c:v>0.23</c:v>
                      </c:pt>
                      <c:pt idx="6">
                        <c:v>0.25</c:v>
                      </c:pt>
                      <c:pt idx="7">
                        <c:v>0.28000000000000003</c:v>
                      </c:pt>
                      <c:pt idx="8">
                        <c:v>0.24</c:v>
                      </c:pt>
                      <c:pt idx="9">
                        <c:v>0.28999999999999998</c:v>
                      </c:pt>
                      <c:pt idx="10">
                        <c:v>0.28999999999999998</c:v>
                      </c:pt>
                      <c:pt idx="11">
                        <c:v>0.3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2D7A-4FA7-932F-32D943DBEC09}"/>
                  </c:ext>
                </c:extLst>
              </c15:ser>
            </c15:filteredLineSeries>
            <c15:filteredLineSeries>
              <c15:ser>
                <c:idx val="4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'[1]2022'!$C$4</c15:sqref>
                        </c15:formulaRef>
                      </c:ext>
                    </c:extLst>
                    <c:strCache>
                      <c:ptCount val="1"/>
                      <c:pt idx="0">
                        <c:v>Total</c:v>
                      </c:pt>
                    </c:strCache>
                  </c:strRef>
                </c:tx>
                <c:spPr>
                  <a:ln w="28575" cap="rnd" cmpd="sng" algn="ctr">
                    <a:solidFill>
                      <a:schemeClr val="accent4">
                        <a:lumMod val="60000"/>
                        <a:shade val="95000"/>
                        <a:satMod val="105000"/>
                      </a:schemeClr>
                    </a:solidFill>
                    <a:prstDash val="solid"/>
                    <a:round/>
                  </a:ln>
                  <a:effectLst/>
                </c:spPr>
                <c:marker>
                  <c:spPr>
                    <a:noFill/>
                    <a:ln w="9525" cap="flat" cmpd="sng" algn="ctr">
                      <a:solidFill>
                        <a:schemeClr val="accent4">
                          <a:lumMod val="60000"/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R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shade val="95000"/>
                                <a:satMod val="105000"/>
                              </a:schemeClr>
                            </a:solidFill>
                            <a:prstDash val="solid"/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'[1]2022'!$D$2:$O$2</c15:sqref>
                        </c15:formulaRef>
                      </c:ext>
                    </c:extLst>
                    <c:strCache>
                      <c:ptCount val="12"/>
                      <c:pt idx="0">
                        <c:v>Enero</c:v>
                      </c:pt>
                      <c:pt idx="1">
                        <c:v>Febrero</c:v>
                      </c:pt>
                      <c:pt idx="2">
                        <c:v>Marzo</c:v>
                      </c:pt>
                      <c:pt idx="3">
                        <c:v>Abril</c:v>
                      </c:pt>
                      <c:pt idx="4">
                        <c:v>Mayo</c:v>
                      </c:pt>
                      <c:pt idx="5">
                        <c:v>Junio</c:v>
                      </c:pt>
                      <c:pt idx="6">
                        <c:v>Julio</c:v>
                      </c:pt>
                      <c:pt idx="7">
                        <c:v>Agosto</c:v>
                      </c:pt>
                      <c:pt idx="8">
                        <c:v>Septiembre</c:v>
                      </c:pt>
                      <c:pt idx="9">
                        <c:v>Octubre</c:v>
                      </c:pt>
                      <c:pt idx="10">
                        <c:v>Noviembre</c:v>
                      </c:pt>
                      <c:pt idx="11">
                        <c:v>Diciembre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'[1]2022'!$D$4:$O$4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0.44</c:v>
                      </c:pt>
                      <c:pt idx="1">
                        <c:v>0.45</c:v>
                      </c:pt>
                      <c:pt idx="2">
                        <c:v>0.62</c:v>
                      </c:pt>
                      <c:pt idx="3">
                        <c:v>0.62</c:v>
                      </c:pt>
                      <c:pt idx="4">
                        <c:v>0.66</c:v>
                      </c:pt>
                      <c:pt idx="5">
                        <c:v>0.41</c:v>
                      </c:pt>
                      <c:pt idx="6">
                        <c:v>0.59</c:v>
                      </c:pt>
                      <c:pt idx="7">
                        <c:v>0.64</c:v>
                      </c:pt>
                      <c:pt idx="8">
                        <c:v>0.5</c:v>
                      </c:pt>
                      <c:pt idx="9">
                        <c:v>0.74</c:v>
                      </c:pt>
                      <c:pt idx="10">
                        <c:v>0.59</c:v>
                      </c:pt>
                      <c:pt idx="11">
                        <c:v>0.45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2D7A-4FA7-932F-32D943DBEC09}"/>
                  </c:ext>
                </c:extLst>
              </c15:ser>
            </c15:filteredLineSeries>
            <c15:filteredLineSeries>
              <c15:ser>
                <c:idx val="5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'[1]2022'!$C$5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28575" cap="rnd" cmpd="sng" algn="ctr">
                    <a:solidFill>
                      <a:schemeClr val="accent6">
                        <a:lumMod val="60000"/>
                        <a:shade val="95000"/>
                        <a:satMod val="105000"/>
                      </a:schemeClr>
                    </a:solidFill>
                    <a:prstDash val="solid"/>
                    <a:round/>
                  </a:ln>
                  <a:effectLst/>
                </c:spPr>
                <c:marker>
                  <c:spPr>
                    <a:solidFill>
                      <a:schemeClr val="accent6">
                        <a:lumMod val="60000"/>
                      </a:schemeClr>
                    </a:solidFill>
                    <a:ln w="9525" cap="flat" cmpd="sng" algn="ctr">
                      <a:solidFill>
                        <a:schemeClr val="accent6">
                          <a:lumMod val="60000"/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R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shade val="95000"/>
                                <a:satMod val="105000"/>
                              </a:schemeClr>
                            </a:solidFill>
                            <a:prstDash val="solid"/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'[1]2022'!$D$2:$O$2</c15:sqref>
                        </c15:formulaRef>
                      </c:ext>
                    </c:extLst>
                    <c:strCache>
                      <c:ptCount val="12"/>
                      <c:pt idx="0">
                        <c:v>Enero</c:v>
                      </c:pt>
                      <c:pt idx="1">
                        <c:v>Febrero</c:v>
                      </c:pt>
                      <c:pt idx="2">
                        <c:v>Marzo</c:v>
                      </c:pt>
                      <c:pt idx="3">
                        <c:v>Abril</c:v>
                      </c:pt>
                      <c:pt idx="4">
                        <c:v>Mayo</c:v>
                      </c:pt>
                      <c:pt idx="5">
                        <c:v>Junio</c:v>
                      </c:pt>
                      <c:pt idx="6">
                        <c:v>Julio</c:v>
                      </c:pt>
                      <c:pt idx="7">
                        <c:v>Agosto</c:v>
                      </c:pt>
                      <c:pt idx="8">
                        <c:v>Septiembre</c:v>
                      </c:pt>
                      <c:pt idx="9">
                        <c:v>Octubre</c:v>
                      </c:pt>
                      <c:pt idx="10">
                        <c:v>Noviembre</c:v>
                      </c:pt>
                      <c:pt idx="11">
                        <c:v>Diciembre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'[1]2022'!$D$5:$O$5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0.3</c:v>
                      </c:pt>
                      <c:pt idx="1">
                        <c:v>0.25</c:v>
                      </c:pt>
                      <c:pt idx="2">
                        <c:v>0.28999999999999998</c:v>
                      </c:pt>
                      <c:pt idx="3">
                        <c:v>0.36</c:v>
                      </c:pt>
                      <c:pt idx="4">
                        <c:v>0.31000000000000005</c:v>
                      </c:pt>
                      <c:pt idx="5">
                        <c:v>0.17999999999999997</c:v>
                      </c:pt>
                      <c:pt idx="6">
                        <c:v>0.33999999999999997</c:v>
                      </c:pt>
                      <c:pt idx="7">
                        <c:v>0.36</c:v>
                      </c:pt>
                      <c:pt idx="8">
                        <c:v>0.26</c:v>
                      </c:pt>
                      <c:pt idx="9">
                        <c:v>0.45</c:v>
                      </c:pt>
                      <c:pt idx="10">
                        <c:v>0.3</c:v>
                      </c:pt>
                      <c:pt idx="11">
                        <c:v>0.15000000000000002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2D7A-4FA7-932F-32D943DBEC09}"/>
                  </c:ext>
                </c:extLst>
              </c15:ser>
            </c15:filteredLineSeries>
            <c15:filteredLineSeries>
              <c15:ser>
                <c:idx val="2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'[1]2022'!$C$8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28575" cap="rnd" cmpd="sng" algn="ctr">
                    <a:solidFill>
                      <a:srgbClr val="FF0000"/>
                    </a:solidFill>
                    <a:prstDash val="solid"/>
                    <a:round/>
                  </a:ln>
                  <a:effectLst/>
                </c:spPr>
                <c:marker>
                  <c:spPr>
                    <a:solidFill>
                      <a:srgbClr val="FF0000"/>
                    </a:solidFill>
                    <a:ln w="9525" cap="flat" cmpd="sng" algn="ctr">
                      <a:solidFill>
                        <a:srgbClr val="FF0000"/>
                      </a:solidFill>
                      <a:prstDash val="solid"/>
                      <a:round/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R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shade val="95000"/>
                                <a:satMod val="105000"/>
                              </a:schemeClr>
                            </a:solidFill>
                            <a:prstDash val="solid"/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'[1]2022'!$D$2:$O$2</c15:sqref>
                        </c15:formulaRef>
                      </c:ext>
                    </c:extLst>
                    <c:strCache>
                      <c:ptCount val="12"/>
                      <c:pt idx="0">
                        <c:v>Enero</c:v>
                      </c:pt>
                      <c:pt idx="1">
                        <c:v>Febrero</c:v>
                      </c:pt>
                      <c:pt idx="2">
                        <c:v>Marzo</c:v>
                      </c:pt>
                      <c:pt idx="3">
                        <c:v>Abril</c:v>
                      </c:pt>
                      <c:pt idx="4">
                        <c:v>Mayo</c:v>
                      </c:pt>
                      <c:pt idx="5">
                        <c:v>Junio</c:v>
                      </c:pt>
                      <c:pt idx="6">
                        <c:v>Julio</c:v>
                      </c:pt>
                      <c:pt idx="7">
                        <c:v>Agosto</c:v>
                      </c:pt>
                      <c:pt idx="8">
                        <c:v>Septiembre</c:v>
                      </c:pt>
                      <c:pt idx="9">
                        <c:v>Octubre</c:v>
                      </c:pt>
                      <c:pt idx="10">
                        <c:v>Noviembre</c:v>
                      </c:pt>
                      <c:pt idx="11">
                        <c:v>Diciembre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'[1]2022'!$D$8:$O$8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0.26999999999999996</c:v>
                      </c:pt>
                      <c:pt idx="1">
                        <c:v>0.19999999999999996</c:v>
                      </c:pt>
                      <c:pt idx="2">
                        <c:v>0.24999999999999997</c:v>
                      </c:pt>
                      <c:pt idx="3">
                        <c:v>0.26</c:v>
                      </c:pt>
                      <c:pt idx="4">
                        <c:v>0.42999999999999994</c:v>
                      </c:pt>
                      <c:pt idx="5">
                        <c:v>0.37</c:v>
                      </c:pt>
                      <c:pt idx="6">
                        <c:v>0.38</c:v>
                      </c:pt>
                      <c:pt idx="7">
                        <c:v>0.26</c:v>
                      </c:pt>
                      <c:pt idx="8">
                        <c:v>0.45999999999999996</c:v>
                      </c:pt>
                      <c:pt idx="9">
                        <c:v>0.35</c:v>
                      </c:pt>
                      <c:pt idx="10">
                        <c:v>0.36</c:v>
                      </c:pt>
                      <c:pt idx="11">
                        <c:v>0.12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2D7A-4FA7-932F-32D943DBEC09}"/>
                  </c:ext>
                </c:extLst>
              </c15:ser>
            </c15:filteredLineSeries>
          </c:ext>
        </c:extLst>
      </c:lineChart>
      <c:catAx>
        <c:axId val="18826982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188274920"/>
        <c:crosses val="autoZero"/>
        <c:auto val="1"/>
        <c:lblAlgn val="ctr"/>
        <c:lblOffset val="100"/>
        <c:noMultiLvlLbl val="0"/>
      </c:catAx>
      <c:valAx>
        <c:axId val="188274920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Horas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ln>
                  <a:noFill/>
                </a:ln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188269824"/>
        <c:crosses val="autoZero"/>
        <c:crossBetween val="between"/>
        <c:majorUnit val="0.1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Frecuencia Promedio de las Interrupciones</a:t>
            </a:r>
          </a:p>
          <a:p>
            <a:pPr>
              <a:defRPr/>
            </a:pPr>
            <a:r>
              <a:rPr lang="en-US"/>
              <a:t>FPI (Año</a:t>
            </a:r>
            <a:r>
              <a:rPr lang="en-US" baseline="0"/>
              <a:t> 2015)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'2015'!$C$6</c:f>
              <c:strCache>
                <c:ptCount val="1"/>
                <c:pt idx="0">
                  <c:v>Interno</c:v>
                </c:pt>
              </c:strCache>
            </c:strRef>
          </c:tx>
          <c:cat>
            <c:strRef>
              <c:f>'2015'!$D$3:$O$3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'2015'!$D$6:$O$6</c:f>
              <c:numCache>
                <c:formatCode>General</c:formatCode>
                <c:ptCount val="12"/>
                <c:pt idx="0">
                  <c:v>0.68</c:v>
                </c:pt>
                <c:pt idx="1">
                  <c:v>0.65</c:v>
                </c:pt>
                <c:pt idx="2">
                  <c:v>0.78</c:v>
                </c:pt>
                <c:pt idx="3">
                  <c:v>0.96</c:v>
                </c:pt>
                <c:pt idx="4">
                  <c:v>0.88</c:v>
                </c:pt>
                <c:pt idx="5">
                  <c:v>0.74</c:v>
                </c:pt>
                <c:pt idx="6">
                  <c:v>0.83</c:v>
                </c:pt>
                <c:pt idx="7">
                  <c:v>0.56000000000000005</c:v>
                </c:pt>
                <c:pt idx="8">
                  <c:v>0.67</c:v>
                </c:pt>
                <c:pt idx="9">
                  <c:v>0.7</c:v>
                </c:pt>
                <c:pt idx="10">
                  <c:v>0.82</c:v>
                </c:pt>
                <c:pt idx="11">
                  <c:v>0.51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8F6-4CDB-AAA5-5108294348F2}"/>
            </c:ext>
          </c:extLst>
        </c:ser>
        <c:ser>
          <c:idx val="1"/>
          <c:order val="1"/>
          <c:tx>
            <c:strRef>
              <c:f>'2015'!$C$7</c:f>
              <c:strCache>
                <c:ptCount val="1"/>
                <c:pt idx="0">
                  <c:v>Total</c:v>
                </c:pt>
              </c:strCache>
            </c:strRef>
          </c:tx>
          <c:cat>
            <c:strRef>
              <c:f>'2015'!$D$3:$O$3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'2015'!$D$7:$O$7</c:f>
              <c:numCache>
                <c:formatCode>General</c:formatCode>
                <c:ptCount val="12"/>
                <c:pt idx="0">
                  <c:v>1.89</c:v>
                </c:pt>
                <c:pt idx="1">
                  <c:v>1.4</c:v>
                </c:pt>
                <c:pt idx="2">
                  <c:v>1.63</c:v>
                </c:pt>
                <c:pt idx="3">
                  <c:v>2.48</c:v>
                </c:pt>
                <c:pt idx="4">
                  <c:v>1.95</c:v>
                </c:pt>
                <c:pt idx="5">
                  <c:v>1.82</c:v>
                </c:pt>
                <c:pt idx="6">
                  <c:v>1.0900000000000001</c:v>
                </c:pt>
                <c:pt idx="7">
                  <c:v>0.83</c:v>
                </c:pt>
                <c:pt idx="8">
                  <c:v>0.99</c:v>
                </c:pt>
                <c:pt idx="9">
                  <c:v>0.95</c:v>
                </c:pt>
                <c:pt idx="10">
                  <c:v>1.1299999999999999</c:v>
                </c:pt>
                <c:pt idx="11">
                  <c:v>0.72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8F6-4CDB-AAA5-5108294348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6463768"/>
        <c:axId val="176464160"/>
      </c:lineChart>
      <c:catAx>
        <c:axId val="17646376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76464160"/>
        <c:crosses val="autoZero"/>
        <c:auto val="1"/>
        <c:lblAlgn val="ctr"/>
        <c:lblOffset val="100"/>
        <c:noMultiLvlLbl val="0"/>
      </c:catAx>
      <c:valAx>
        <c:axId val="17646416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Veces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76463768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Duración Promedio de las Interrupciones</a:t>
            </a:r>
          </a:p>
          <a:p>
            <a:pPr>
              <a:defRPr/>
            </a:pPr>
            <a:r>
              <a:rPr lang="en-US"/>
              <a:t>DPIR (Año</a:t>
            </a:r>
            <a:r>
              <a:rPr lang="en-US" baseline="0"/>
              <a:t> 2016)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'2016'!$C$5</c:f>
              <c:strCache>
                <c:ptCount val="1"/>
                <c:pt idx="0">
                  <c:v>Interno</c:v>
                </c:pt>
              </c:strCache>
            </c:strRef>
          </c:tx>
          <c:cat>
            <c:strRef>
              <c:f>'2016'!$D$4:$O$4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'2016'!$D$5:$O$5</c:f>
              <c:numCache>
                <c:formatCode>General</c:formatCode>
                <c:ptCount val="12"/>
                <c:pt idx="0">
                  <c:v>0.38</c:v>
                </c:pt>
                <c:pt idx="1">
                  <c:v>0.4</c:v>
                </c:pt>
                <c:pt idx="2">
                  <c:v>0.45</c:v>
                </c:pt>
                <c:pt idx="3">
                  <c:v>0.36</c:v>
                </c:pt>
                <c:pt idx="4">
                  <c:v>0.19</c:v>
                </c:pt>
                <c:pt idx="5">
                  <c:v>0.19</c:v>
                </c:pt>
                <c:pt idx="6">
                  <c:v>0.33</c:v>
                </c:pt>
                <c:pt idx="7">
                  <c:v>0.15</c:v>
                </c:pt>
                <c:pt idx="8">
                  <c:v>0.26</c:v>
                </c:pt>
                <c:pt idx="9">
                  <c:v>0.2</c:v>
                </c:pt>
                <c:pt idx="10">
                  <c:v>0.25</c:v>
                </c:pt>
                <c:pt idx="11">
                  <c:v>0.28000000000000003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42-4692-A2F2-B2E302DBB6D8}"/>
            </c:ext>
          </c:extLst>
        </c:ser>
        <c:ser>
          <c:idx val="1"/>
          <c:order val="1"/>
          <c:tx>
            <c:strRef>
              <c:f>'2016'!$C$6</c:f>
              <c:strCache>
                <c:ptCount val="1"/>
                <c:pt idx="0">
                  <c:v>Total</c:v>
                </c:pt>
              </c:strCache>
            </c:strRef>
          </c:tx>
          <c:cat>
            <c:strRef>
              <c:f>'2016'!$D$4:$O$4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'2016'!$D$6:$O$6</c:f>
              <c:numCache>
                <c:formatCode>General</c:formatCode>
                <c:ptCount val="12"/>
                <c:pt idx="0">
                  <c:v>0.55000000000000004</c:v>
                </c:pt>
                <c:pt idx="1">
                  <c:v>0.6</c:v>
                </c:pt>
                <c:pt idx="2">
                  <c:v>0.56000000000000005</c:v>
                </c:pt>
                <c:pt idx="3">
                  <c:v>0.74</c:v>
                </c:pt>
                <c:pt idx="4">
                  <c:v>0.25</c:v>
                </c:pt>
                <c:pt idx="5">
                  <c:v>0.44</c:v>
                </c:pt>
                <c:pt idx="6">
                  <c:v>0.45</c:v>
                </c:pt>
                <c:pt idx="7">
                  <c:v>0.33</c:v>
                </c:pt>
                <c:pt idx="8">
                  <c:v>0.44</c:v>
                </c:pt>
                <c:pt idx="9">
                  <c:v>0.32</c:v>
                </c:pt>
                <c:pt idx="10">
                  <c:v>0.41</c:v>
                </c:pt>
                <c:pt idx="11">
                  <c:v>0.36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42-4692-A2F2-B2E302DBB6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0778192"/>
        <c:axId val="170780936"/>
      </c:lineChart>
      <c:catAx>
        <c:axId val="17077819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70780936"/>
        <c:crosses val="autoZero"/>
        <c:auto val="1"/>
        <c:lblAlgn val="ctr"/>
        <c:lblOffset val="100"/>
        <c:noMultiLvlLbl val="0"/>
      </c:catAx>
      <c:valAx>
        <c:axId val="17078093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Horas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70778192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Frecuencia Promedio de las Interrupciones</a:t>
            </a:r>
          </a:p>
          <a:p>
            <a:pPr>
              <a:defRPr/>
            </a:pPr>
            <a:r>
              <a:rPr lang="en-US"/>
              <a:t>FPI (Año</a:t>
            </a:r>
            <a:r>
              <a:rPr lang="en-US" baseline="0"/>
              <a:t> 2016)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'2016'!$C$7</c:f>
              <c:strCache>
                <c:ptCount val="1"/>
                <c:pt idx="0">
                  <c:v>Interno</c:v>
                </c:pt>
              </c:strCache>
            </c:strRef>
          </c:tx>
          <c:cat>
            <c:strRef>
              <c:f>'2016'!$D$4:$O$4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'2016'!$D$7:$O$7</c:f>
              <c:numCache>
                <c:formatCode>General</c:formatCode>
                <c:ptCount val="12"/>
                <c:pt idx="0">
                  <c:v>0.98</c:v>
                </c:pt>
                <c:pt idx="1">
                  <c:v>0.71</c:v>
                </c:pt>
                <c:pt idx="2">
                  <c:v>0.62</c:v>
                </c:pt>
                <c:pt idx="3">
                  <c:v>0.8</c:v>
                </c:pt>
                <c:pt idx="4">
                  <c:v>0.35</c:v>
                </c:pt>
                <c:pt idx="5">
                  <c:v>0.38</c:v>
                </c:pt>
                <c:pt idx="6">
                  <c:v>0.52</c:v>
                </c:pt>
                <c:pt idx="7">
                  <c:v>0.24</c:v>
                </c:pt>
                <c:pt idx="8">
                  <c:v>0.5</c:v>
                </c:pt>
                <c:pt idx="9">
                  <c:v>0.21</c:v>
                </c:pt>
                <c:pt idx="10">
                  <c:v>0.44</c:v>
                </c:pt>
                <c:pt idx="11">
                  <c:v>0.46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77-493F-8C97-2ECF27054126}"/>
            </c:ext>
          </c:extLst>
        </c:ser>
        <c:ser>
          <c:idx val="1"/>
          <c:order val="1"/>
          <c:tx>
            <c:strRef>
              <c:f>'2016'!$C$8</c:f>
              <c:strCache>
                <c:ptCount val="1"/>
                <c:pt idx="0">
                  <c:v>Total</c:v>
                </c:pt>
              </c:strCache>
            </c:strRef>
          </c:tx>
          <c:cat>
            <c:strRef>
              <c:f>'2016'!$D$4:$O$4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'2016'!$D$8:$O$8</c:f>
              <c:numCache>
                <c:formatCode>General</c:formatCode>
                <c:ptCount val="12"/>
                <c:pt idx="0">
                  <c:v>1.19</c:v>
                </c:pt>
                <c:pt idx="1">
                  <c:v>1.06</c:v>
                </c:pt>
                <c:pt idx="2">
                  <c:v>0.77</c:v>
                </c:pt>
                <c:pt idx="3">
                  <c:v>1.47</c:v>
                </c:pt>
                <c:pt idx="4">
                  <c:v>0.47</c:v>
                </c:pt>
                <c:pt idx="5">
                  <c:v>0.81</c:v>
                </c:pt>
                <c:pt idx="6">
                  <c:v>0.65</c:v>
                </c:pt>
                <c:pt idx="7">
                  <c:v>0.6</c:v>
                </c:pt>
                <c:pt idx="8">
                  <c:v>0.78</c:v>
                </c:pt>
                <c:pt idx="9">
                  <c:v>0.34</c:v>
                </c:pt>
                <c:pt idx="10">
                  <c:v>0.68</c:v>
                </c:pt>
                <c:pt idx="11">
                  <c:v>0.57999999999999996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F77-493F-8C97-2ECF270541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0779760"/>
        <c:axId val="170780152"/>
      </c:lineChart>
      <c:catAx>
        <c:axId val="17077976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70780152"/>
        <c:crosses val="autoZero"/>
        <c:auto val="1"/>
        <c:lblAlgn val="ctr"/>
        <c:lblOffset val="100"/>
        <c:noMultiLvlLbl val="0"/>
      </c:catAx>
      <c:valAx>
        <c:axId val="17078015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Veces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70779760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Duración Promedio de las Interrupciones</a:t>
            </a:r>
          </a:p>
          <a:p>
            <a:pPr>
              <a:defRPr/>
            </a:pPr>
            <a:r>
              <a:rPr lang="en-US"/>
              <a:t>DPIR (Año</a:t>
            </a:r>
            <a:r>
              <a:rPr lang="en-US" baseline="0"/>
              <a:t> 2018)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2"/>
          <c:order val="0"/>
          <c:tx>
            <c:strRef>
              <c:f>'2017'!$C$6</c:f>
              <c:strCache>
                <c:ptCount val="1"/>
                <c:pt idx="0">
                  <c:v>Interno</c:v>
                </c:pt>
              </c:strCache>
            </c:strRef>
          </c:tx>
          <c:cat>
            <c:strRef>
              <c:f>'2017'!$D$5:$O$5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'2017'!$D$6:$O$6</c:f>
              <c:numCache>
                <c:formatCode>0.00</c:formatCode>
                <c:ptCount val="12"/>
                <c:pt idx="0">
                  <c:v>0.3</c:v>
                </c:pt>
                <c:pt idx="1">
                  <c:v>0.16</c:v>
                </c:pt>
                <c:pt idx="2">
                  <c:v>0.19</c:v>
                </c:pt>
                <c:pt idx="3">
                  <c:v>0.21</c:v>
                </c:pt>
                <c:pt idx="4">
                  <c:v>0.22</c:v>
                </c:pt>
                <c:pt idx="5">
                  <c:v>0.16</c:v>
                </c:pt>
                <c:pt idx="6">
                  <c:v>0.23</c:v>
                </c:pt>
                <c:pt idx="7">
                  <c:v>0.31</c:v>
                </c:pt>
                <c:pt idx="8">
                  <c:v>0.28000000000000003</c:v>
                </c:pt>
                <c:pt idx="9">
                  <c:v>0.62</c:v>
                </c:pt>
                <c:pt idx="10">
                  <c:v>0.24</c:v>
                </c:pt>
                <c:pt idx="11">
                  <c:v>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217-4FAF-93D8-D499DD1FE565}"/>
            </c:ext>
          </c:extLst>
        </c:ser>
        <c:ser>
          <c:idx val="3"/>
          <c:order val="1"/>
          <c:tx>
            <c:strRef>
              <c:f>'2017'!$C$7</c:f>
              <c:strCache>
                <c:ptCount val="1"/>
                <c:pt idx="0">
                  <c:v>Total</c:v>
                </c:pt>
              </c:strCache>
            </c:strRef>
          </c:tx>
          <c:cat>
            <c:strRef>
              <c:f>'2017'!$D$5:$O$5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'2017'!$D$7:$O$7</c:f>
              <c:numCache>
                <c:formatCode>0.00</c:formatCode>
                <c:ptCount val="12"/>
                <c:pt idx="0">
                  <c:v>0.6</c:v>
                </c:pt>
                <c:pt idx="1">
                  <c:v>0.22</c:v>
                </c:pt>
                <c:pt idx="2">
                  <c:v>0.38</c:v>
                </c:pt>
                <c:pt idx="3">
                  <c:v>0.45</c:v>
                </c:pt>
                <c:pt idx="4">
                  <c:v>0.5</c:v>
                </c:pt>
                <c:pt idx="5">
                  <c:v>1</c:v>
                </c:pt>
                <c:pt idx="6">
                  <c:v>4.58</c:v>
                </c:pt>
                <c:pt idx="7">
                  <c:v>0.51</c:v>
                </c:pt>
                <c:pt idx="8">
                  <c:v>0.63</c:v>
                </c:pt>
                <c:pt idx="9">
                  <c:v>1.47</c:v>
                </c:pt>
                <c:pt idx="10">
                  <c:v>0.56000000000000005</c:v>
                </c:pt>
                <c:pt idx="11">
                  <c:v>1.76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217-4FAF-93D8-D499DD1FE565}"/>
            </c:ext>
          </c:extLst>
        </c:ser>
        <c:ser>
          <c:idx val="0"/>
          <c:order val="2"/>
          <c:tx>
            <c:strRef>
              <c:f>'2018'!$C$5</c:f>
              <c:strCache>
                <c:ptCount val="1"/>
                <c:pt idx="0">
                  <c:v>Interno</c:v>
                </c:pt>
              </c:strCache>
            </c:strRef>
          </c:tx>
          <c:cat>
            <c:strRef>
              <c:f>'2018'!$D$4:$O$4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'2018'!$D$5:$O$5</c:f>
              <c:numCache>
                <c:formatCode>0.00</c:formatCode>
                <c:ptCount val="12"/>
                <c:pt idx="0">
                  <c:v>0.24</c:v>
                </c:pt>
                <c:pt idx="1">
                  <c:v>0.21</c:v>
                </c:pt>
                <c:pt idx="2">
                  <c:v>0.09</c:v>
                </c:pt>
                <c:pt idx="3">
                  <c:v>0.22</c:v>
                </c:pt>
                <c:pt idx="4">
                  <c:v>0.22</c:v>
                </c:pt>
                <c:pt idx="5">
                  <c:v>0.28000000000000003</c:v>
                </c:pt>
                <c:pt idx="6">
                  <c:v>0.14000000000000001</c:v>
                </c:pt>
                <c:pt idx="7">
                  <c:v>0.22</c:v>
                </c:pt>
                <c:pt idx="8">
                  <c:v>0.08</c:v>
                </c:pt>
                <c:pt idx="9">
                  <c:v>0.13</c:v>
                </c:pt>
                <c:pt idx="10">
                  <c:v>0.23</c:v>
                </c:pt>
                <c:pt idx="11">
                  <c:v>0.21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217-4FAF-93D8-D499DD1FE565}"/>
            </c:ext>
          </c:extLst>
        </c:ser>
        <c:ser>
          <c:idx val="1"/>
          <c:order val="3"/>
          <c:tx>
            <c:strRef>
              <c:f>'2018'!$C$6</c:f>
              <c:strCache>
                <c:ptCount val="1"/>
                <c:pt idx="0">
                  <c:v>Total</c:v>
                </c:pt>
              </c:strCache>
            </c:strRef>
          </c:tx>
          <c:cat>
            <c:strRef>
              <c:f>'2018'!$D$4:$O$4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'2018'!$D$6:$O$6</c:f>
              <c:numCache>
                <c:formatCode>0.00</c:formatCode>
                <c:ptCount val="12"/>
                <c:pt idx="0">
                  <c:v>0.48</c:v>
                </c:pt>
                <c:pt idx="1">
                  <c:v>0.32</c:v>
                </c:pt>
                <c:pt idx="2">
                  <c:v>0.25</c:v>
                </c:pt>
                <c:pt idx="3">
                  <c:v>0.6</c:v>
                </c:pt>
                <c:pt idx="4">
                  <c:v>0.6</c:v>
                </c:pt>
                <c:pt idx="5">
                  <c:v>0.78</c:v>
                </c:pt>
                <c:pt idx="6">
                  <c:v>0.46</c:v>
                </c:pt>
                <c:pt idx="7">
                  <c:v>0.28999999999999998</c:v>
                </c:pt>
                <c:pt idx="8">
                  <c:v>0.38</c:v>
                </c:pt>
                <c:pt idx="9">
                  <c:v>0.32</c:v>
                </c:pt>
                <c:pt idx="10">
                  <c:v>0.45</c:v>
                </c:pt>
                <c:pt idx="11">
                  <c:v>0.36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217-4FAF-93D8-D499DD1FE5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0780544"/>
        <c:axId val="170781328"/>
      </c:lineChart>
      <c:catAx>
        <c:axId val="17078054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70781328"/>
        <c:crosses val="autoZero"/>
        <c:auto val="1"/>
        <c:lblAlgn val="ctr"/>
        <c:lblOffset val="100"/>
        <c:noMultiLvlLbl val="0"/>
      </c:catAx>
      <c:valAx>
        <c:axId val="17078132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Horas</a:t>
                </a:r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170780544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Frecuencia Promedio de Interrupciones</a:t>
            </a:r>
          </a:p>
          <a:p>
            <a:pPr>
              <a:defRPr/>
            </a:pPr>
            <a:r>
              <a:rPr lang="en-US"/>
              <a:t>FPI (Año 2017)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'2017'!$C$8</c:f>
              <c:strCache>
                <c:ptCount val="1"/>
                <c:pt idx="0">
                  <c:v>Interno</c:v>
                </c:pt>
              </c:strCache>
            </c:strRef>
          </c:tx>
          <c:cat>
            <c:strRef>
              <c:f>'2017'!$D$5:$O$5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'2017'!$D$8:$O$8</c:f>
              <c:numCache>
                <c:formatCode>0.00</c:formatCode>
                <c:ptCount val="12"/>
                <c:pt idx="0">
                  <c:v>0.31</c:v>
                </c:pt>
                <c:pt idx="1">
                  <c:v>0.23</c:v>
                </c:pt>
                <c:pt idx="2">
                  <c:v>0.39</c:v>
                </c:pt>
                <c:pt idx="3">
                  <c:v>0.27</c:v>
                </c:pt>
                <c:pt idx="4">
                  <c:v>0.28999999999999998</c:v>
                </c:pt>
                <c:pt idx="5">
                  <c:v>0.3</c:v>
                </c:pt>
                <c:pt idx="6">
                  <c:v>0.33</c:v>
                </c:pt>
                <c:pt idx="7">
                  <c:v>0.46</c:v>
                </c:pt>
                <c:pt idx="8">
                  <c:v>0.52</c:v>
                </c:pt>
                <c:pt idx="9">
                  <c:v>0.6</c:v>
                </c:pt>
                <c:pt idx="10">
                  <c:v>0.42</c:v>
                </c:pt>
                <c:pt idx="11">
                  <c:v>0.53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45-4F2E-8A06-472EAE75AA12}"/>
            </c:ext>
          </c:extLst>
        </c:ser>
        <c:ser>
          <c:idx val="1"/>
          <c:order val="1"/>
          <c:tx>
            <c:strRef>
              <c:f>'2017'!$C$9</c:f>
              <c:strCache>
                <c:ptCount val="1"/>
                <c:pt idx="0">
                  <c:v>Total</c:v>
                </c:pt>
              </c:strCache>
            </c:strRef>
          </c:tx>
          <c:cat>
            <c:strRef>
              <c:f>'2017'!$D$5:$O$5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'2017'!$D$9:$O$9</c:f>
              <c:numCache>
                <c:formatCode>0.00</c:formatCode>
                <c:ptCount val="12"/>
                <c:pt idx="0">
                  <c:v>0.65</c:v>
                </c:pt>
                <c:pt idx="1">
                  <c:v>0.31</c:v>
                </c:pt>
                <c:pt idx="2">
                  <c:v>0.86</c:v>
                </c:pt>
                <c:pt idx="3">
                  <c:v>0.46</c:v>
                </c:pt>
                <c:pt idx="4">
                  <c:v>0.64</c:v>
                </c:pt>
                <c:pt idx="5">
                  <c:v>0.85</c:v>
                </c:pt>
                <c:pt idx="6">
                  <c:v>1.72</c:v>
                </c:pt>
                <c:pt idx="7">
                  <c:v>0.65</c:v>
                </c:pt>
                <c:pt idx="8">
                  <c:v>0.76</c:v>
                </c:pt>
                <c:pt idx="9">
                  <c:v>1.45</c:v>
                </c:pt>
                <c:pt idx="10">
                  <c:v>0.83</c:v>
                </c:pt>
                <c:pt idx="11">
                  <c:v>1.03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B45-4F2E-8A06-472EAE75AA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0783680"/>
        <c:axId val="170784072"/>
      </c:lineChart>
      <c:catAx>
        <c:axId val="17078368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70784072"/>
        <c:crosses val="autoZero"/>
        <c:auto val="1"/>
        <c:lblAlgn val="ctr"/>
        <c:lblOffset val="100"/>
        <c:noMultiLvlLbl val="0"/>
      </c:catAx>
      <c:valAx>
        <c:axId val="170784072"/>
        <c:scaling>
          <c:orientation val="minMax"/>
        </c:scaling>
        <c:delete val="0"/>
        <c:axPos val="l"/>
        <c:majorGridlines/>
        <c:numFmt formatCode="0.00" sourceLinked="1"/>
        <c:majorTickMark val="none"/>
        <c:minorTickMark val="none"/>
        <c:tickLblPos val="nextTo"/>
        <c:crossAx val="170783680"/>
        <c:crosses val="autoZero"/>
        <c:crossBetween val="between"/>
        <c:majorUnit val="0.5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Duración Promedio de las Interrupciones</a:t>
            </a:r>
          </a:p>
          <a:p>
            <a:pPr>
              <a:defRPr/>
            </a:pPr>
            <a:r>
              <a:rPr lang="en-US"/>
              <a:t>DPIR (Año</a:t>
            </a:r>
            <a:r>
              <a:rPr lang="en-US" baseline="0"/>
              <a:t> 2018)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'2018'!$C$5</c:f>
              <c:strCache>
                <c:ptCount val="1"/>
                <c:pt idx="0">
                  <c:v>Interno</c:v>
                </c:pt>
              </c:strCache>
            </c:strRef>
          </c:tx>
          <c:cat>
            <c:strRef>
              <c:f>'2018'!$D$4:$O$4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'2018'!$D$5:$O$5</c:f>
              <c:numCache>
                <c:formatCode>0.00</c:formatCode>
                <c:ptCount val="12"/>
                <c:pt idx="0">
                  <c:v>0.24</c:v>
                </c:pt>
                <c:pt idx="1">
                  <c:v>0.21</c:v>
                </c:pt>
                <c:pt idx="2">
                  <c:v>0.09</c:v>
                </c:pt>
                <c:pt idx="3">
                  <c:v>0.22</c:v>
                </c:pt>
                <c:pt idx="4">
                  <c:v>0.22</c:v>
                </c:pt>
                <c:pt idx="5">
                  <c:v>0.28000000000000003</c:v>
                </c:pt>
                <c:pt idx="6">
                  <c:v>0.14000000000000001</c:v>
                </c:pt>
                <c:pt idx="7">
                  <c:v>0.22</c:v>
                </c:pt>
                <c:pt idx="8">
                  <c:v>0.08</c:v>
                </c:pt>
                <c:pt idx="9">
                  <c:v>0.13</c:v>
                </c:pt>
                <c:pt idx="10">
                  <c:v>0.23</c:v>
                </c:pt>
                <c:pt idx="11">
                  <c:v>0.21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8EF-4EFE-AC2C-839DC045F8FE}"/>
            </c:ext>
          </c:extLst>
        </c:ser>
        <c:ser>
          <c:idx val="1"/>
          <c:order val="1"/>
          <c:tx>
            <c:strRef>
              <c:f>'2018'!$C$6</c:f>
              <c:strCache>
                <c:ptCount val="1"/>
                <c:pt idx="0">
                  <c:v>Total</c:v>
                </c:pt>
              </c:strCache>
            </c:strRef>
          </c:tx>
          <c:cat>
            <c:strRef>
              <c:f>'2018'!$D$4:$O$4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'2018'!$D$6:$O$6</c:f>
              <c:numCache>
                <c:formatCode>0.00</c:formatCode>
                <c:ptCount val="12"/>
                <c:pt idx="0">
                  <c:v>0.48</c:v>
                </c:pt>
                <c:pt idx="1">
                  <c:v>0.32</c:v>
                </c:pt>
                <c:pt idx="2">
                  <c:v>0.25</c:v>
                </c:pt>
                <c:pt idx="3">
                  <c:v>0.6</c:v>
                </c:pt>
                <c:pt idx="4">
                  <c:v>0.6</c:v>
                </c:pt>
                <c:pt idx="5">
                  <c:v>0.78</c:v>
                </c:pt>
                <c:pt idx="6">
                  <c:v>0.46</c:v>
                </c:pt>
                <c:pt idx="7">
                  <c:v>0.28999999999999998</c:v>
                </c:pt>
                <c:pt idx="8">
                  <c:v>0.38</c:v>
                </c:pt>
                <c:pt idx="9">
                  <c:v>0.32</c:v>
                </c:pt>
                <c:pt idx="10">
                  <c:v>0.45</c:v>
                </c:pt>
                <c:pt idx="11">
                  <c:v>0.36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8EF-4EFE-AC2C-839DC045F8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9450864"/>
        <c:axId val="219450472"/>
      </c:lineChart>
      <c:catAx>
        <c:axId val="21945086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19450472"/>
        <c:crosses val="autoZero"/>
        <c:auto val="1"/>
        <c:lblAlgn val="ctr"/>
        <c:lblOffset val="100"/>
        <c:noMultiLvlLbl val="0"/>
      </c:catAx>
      <c:valAx>
        <c:axId val="21945047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Horas</a:t>
                </a:r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219450864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Frecuencia Promedio de las Interrupciones</a:t>
            </a:r>
          </a:p>
          <a:p>
            <a:pPr>
              <a:defRPr/>
            </a:pPr>
            <a:r>
              <a:rPr lang="en-US"/>
              <a:t>FPI (Año 2018)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'2018'!$C$7</c:f>
              <c:strCache>
                <c:ptCount val="1"/>
                <c:pt idx="0">
                  <c:v>Interno</c:v>
                </c:pt>
              </c:strCache>
            </c:strRef>
          </c:tx>
          <c:cat>
            <c:strRef>
              <c:f>'2018'!$D$4:$O$4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'2018'!$D$7:$O$7</c:f>
              <c:numCache>
                <c:formatCode>0.00</c:formatCode>
                <c:ptCount val="12"/>
                <c:pt idx="0">
                  <c:v>0.32</c:v>
                </c:pt>
                <c:pt idx="1">
                  <c:v>0.38</c:v>
                </c:pt>
                <c:pt idx="2">
                  <c:v>0.17</c:v>
                </c:pt>
                <c:pt idx="3">
                  <c:v>0.34</c:v>
                </c:pt>
                <c:pt idx="4">
                  <c:v>0.33</c:v>
                </c:pt>
                <c:pt idx="5">
                  <c:v>0.42</c:v>
                </c:pt>
                <c:pt idx="6">
                  <c:v>0.3</c:v>
                </c:pt>
                <c:pt idx="7">
                  <c:v>0.38</c:v>
                </c:pt>
                <c:pt idx="8">
                  <c:v>0.22</c:v>
                </c:pt>
                <c:pt idx="9">
                  <c:v>0.25</c:v>
                </c:pt>
                <c:pt idx="10">
                  <c:v>0.31</c:v>
                </c:pt>
                <c:pt idx="11">
                  <c:v>0.28999999999999998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1D1-48D9-82D9-299C0E0BD32A}"/>
            </c:ext>
          </c:extLst>
        </c:ser>
        <c:ser>
          <c:idx val="1"/>
          <c:order val="1"/>
          <c:tx>
            <c:strRef>
              <c:f>'2018'!$C$8</c:f>
              <c:strCache>
                <c:ptCount val="1"/>
                <c:pt idx="0">
                  <c:v>Total</c:v>
                </c:pt>
              </c:strCache>
            </c:strRef>
          </c:tx>
          <c:cat>
            <c:strRef>
              <c:f>'2018'!$D$4:$O$4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'2018'!$D$8:$O$8</c:f>
              <c:numCache>
                <c:formatCode>0.00</c:formatCode>
                <c:ptCount val="12"/>
                <c:pt idx="0">
                  <c:v>0.68</c:v>
                </c:pt>
                <c:pt idx="1">
                  <c:v>0.47</c:v>
                </c:pt>
                <c:pt idx="2">
                  <c:v>0.31</c:v>
                </c:pt>
                <c:pt idx="3">
                  <c:v>0.62</c:v>
                </c:pt>
                <c:pt idx="4">
                  <c:v>0.56999999999999995</c:v>
                </c:pt>
                <c:pt idx="5">
                  <c:v>0.86</c:v>
                </c:pt>
                <c:pt idx="6">
                  <c:v>0.57999999999999996</c:v>
                </c:pt>
                <c:pt idx="7">
                  <c:v>0.54</c:v>
                </c:pt>
                <c:pt idx="8">
                  <c:v>0.46</c:v>
                </c:pt>
                <c:pt idx="9">
                  <c:v>0.5</c:v>
                </c:pt>
                <c:pt idx="10">
                  <c:v>0.54</c:v>
                </c:pt>
                <c:pt idx="11">
                  <c:v>0.46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1D1-48D9-82D9-299C0E0BD3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9446944"/>
        <c:axId val="219448512"/>
      </c:lineChart>
      <c:catAx>
        <c:axId val="21944694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19448512"/>
        <c:crosses val="autoZero"/>
        <c:auto val="1"/>
        <c:lblAlgn val="ctr"/>
        <c:lblOffset val="100"/>
        <c:noMultiLvlLbl val="0"/>
      </c:catAx>
      <c:valAx>
        <c:axId val="21944851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s-CR"/>
                  <a:t>Veces</a:t>
                </a:r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219446944"/>
        <c:crosses val="autoZero"/>
        <c:crossBetween val="between"/>
        <c:majorUnit val="0.1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Duración Promedio de las Interrupciones</a:t>
            </a:r>
          </a:p>
          <a:p>
            <a:pPr>
              <a:defRPr/>
            </a:pPr>
            <a:r>
              <a:rPr lang="en-US"/>
              <a:t>DPIR (Año 2019)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'2018'!$C$5</c:f>
              <c:strCache>
                <c:ptCount val="1"/>
                <c:pt idx="0">
                  <c:v>Interno</c:v>
                </c:pt>
              </c:strCache>
            </c:strRef>
          </c:tx>
          <c:cat>
            <c:strRef>
              <c:f>'2018'!$D$4:$O$4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'2019'!$D$5:$O$5</c:f>
              <c:numCache>
                <c:formatCode>0.00</c:formatCode>
                <c:ptCount val="12"/>
                <c:pt idx="0">
                  <c:v>0.13</c:v>
                </c:pt>
                <c:pt idx="1">
                  <c:v>0.21</c:v>
                </c:pt>
                <c:pt idx="2">
                  <c:v>0.14000000000000001</c:v>
                </c:pt>
                <c:pt idx="3">
                  <c:v>0.18</c:v>
                </c:pt>
                <c:pt idx="4">
                  <c:v>0.21</c:v>
                </c:pt>
                <c:pt idx="5">
                  <c:v>0.36</c:v>
                </c:pt>
                <c:pt idx="6">
                  <c:v>0.34</c:v>
                </c:pt>
                <c:pt idx="7">
                  <c:v>0.19</c:v>
                </c:pt>
                <c:pt idx="8">
                  <c:v>0.33</c:v>
                </c:pt>
                <c:pt idx="9">
                  <c:v>0.22</c:v>
                </c:pt>
                <c:pt idx="10">
                  <c:v>0.42</c:v>
                </c:pt>
                <c:pt idx="11">
                  <c:v>0.15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4A0-4A69-B35E-CEEC3F96284D}"/>
            </c:ext>
          </c:extLst>
        </c:ser>
        <c:ser>
          <c:idx val="1"/>
          <c:order val="1"/>
          <c:tx>
            <c:strRef>
              <c:f>'2019'!$C$6</c:f>
              <c:strCache>
                <c:ptCount val="1"/>
                <c:pt idx="0">
                  <c:v>Total</c:v>
                </c:pt>
              </c:strCache>
            </c:strRef>
          </c:tx>
          <c:cat>
            <c:strRef>
              <c:f>'2018'!$D$4:$O$4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'2019'!$D$6:$O$6</c:f>
              <c:numCache>
                <c:formatCode>0.00</c:formatCode>
                <c:ptCount val="12"/>
                <c:pt idx="0">
                  <c:v>0.54</c:v>
                </c:pt>
                <c:pt idx="1">
                  <c:v>0.57999999999999996</c:v>
                </c:pt>
                <c:pt idx="2">
                  <c:v>0.4</c:v>
                </c:pt>
                <c:pt idx="3">
                  <c:v>0.66</c:v>
                </c:pt>
                <c:pt idx="4">
                  <c:v>0.69</c:v>
                </c:pt>
                <c:pt idx="5">
                  <c:v>0.69</c:v>
                </c:pt>
                <c:pt idx="6">
                  <c:v>0.57999999999999996</c:v>
                </c:pt>
                <c:pt idx="7">
                  <c:v>0.47</c:v>
                </c:pt>
                <c:pt idx="8">
                  <c:v>0.84</c:v>
                </c:pt>
                <c:pt idx="9">
                  <c:v>0.7</c:v>
                </c:pt>
                <c:pt idx="10">
                  <c:v>0.74</c:v>
                </c:pt>
                <c:pt idx="11">
                  <c:v>0.35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4A0-4A69-B35E-CEEC3F9628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9449688"/>
        <c:axId val="219447728"/>
      </c:lineChart>
      <c:catAx>
        <c:axId val="21944968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19447728"/>
        <c:crosses val="autoZero"/>
        <c:auto val="1"/>
        <c:lblAlgn val="ctr"/>
        <c:lblOffset val="100"/>
        <c:noMultiLvlLbl val="0"/>
      </c:catAx>
      <c:valAx>
        <c:axId val="21944772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Horas</a:t>
                </a:r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21944968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428625</xdr:colOff>
      <xdr:row>7</xdr:row>
      <xdr:rowOff>142875</xdr:rowOff>
    </xdr:from>
    <xdr:to>
      <xdr:col>16</xdr:col>
      <xdr:colOff>514350</xdr:colOff>
      <xdr:row>28</xdr:row>
      <xdr:rowOff>133350</xdr:rowOff>
    </xdr:to>
    <xdr:graphicFrame macro="">
      <xdr:nvGraphicFramePr>
        <xdr:cNvPr id="2" name="10 Gráfic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419100</xdr:colOff>
      <xdr:row>30</xdr:row>
      <xdr:rowOff>28575</xdr:rowOff>
    </xdr:from>
    <xdr:to>
      <xdr:col>16</xdr:col>
      <xdr:colOff>352425</xdr:colOff>
      <xdr:row>51</xdr:row>
      <xdr:rowOff>57150</xdr:rowOff>
    </xdr:to>
    <xdr:graphicFrame macro="">
      <xdr:nvGraphicFramePr>
        <xdr:cNvPr id="4" name="10 Gráfic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742949</xdr:colOff>
      <xdr:row>9</xdr:row>
      <xdr:rowOff>72858</xdr:rowOff>
    </xdr:from>
    <xdr:to>
      <xdr:col>13</xdr:col>
      <xdr:colOff>379822</xdr:colOff>
      <xdr:row>32</xdr:row>
      <xdr:rowOff>27871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4485B9EC-16E4-4D5E-259C-4C9514A062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52774" y="1987383"/>
          <a:ext cx="7256873" cy="4336513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33</xdr:row>
      <xdr:rowOff>38100</xdr:rowOff>
    </xdr:from>
    <xdr:to>
      <xdr:col>13</xdr:col>
      <xdr:colOff>397518</xdr:colOff>
      <xdr:row>56</xdr:row>
      <xdr:rowOff>151774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22026A26-5EFD-CAF6-D493-CA93EE2AE3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171825" y="6524625"/>
          <a:ext cx="7255518" cy="449517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876299</xdr:colOff>
      <xdr:row>9</xdr:row>
      <xdr:rowOff>0</xdr:rowOff>
    </xdr:from>
    <xdr:to>
      <xdr:col>13</xdr:col>
      <xdr:colOff>561974</xdr:colOff>
      <xdr:row>30</xdr:row>
      <xdr:rowOff>38100</xdr:rowOff>
    </xdr:to>
    <xdr:graphicFrame macro="">
      <xdr:nvGraphicFramePr>
        <xdr:cNvPr id="2" name="10 Gráfic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32</xdr:row>
      <xdr:rowOff>0</xdr:rowOff>
    </xdr:from>
    <xdr:to>
      <xdr:col>13</xdr:col>
      <xdr:colOff>628650</xdr:colOff>
      <xdr:row>53</xdr:row>
      <xdr:rowOff>9525</xdr:rowOff>
    </xdr:to>
    <xdr:graphicFrame macro="">
      <xdr:nvGraphicFramePr>
        <xdr:cNvPr id="3" name="10 Gráfico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32385</xdr:colOff>
      <xdr:row>10</xdr:row>
      <xdr:rowOff>40005</xdr:rowOff>
    </xdr:from>
    <xdr:to>
      <xdr:col>16</xdr:col>
      <xdr:colOff>504825</xdr:colOff>
      <xdr:row>31</xdr:row>
      <xdr:rowOff>9525</xdr:rowOff>
    </xdr:to>
    <xdr:graphicFrame macro="">
      <xdr:nvGraphicFramePr>
        <xdr:cNvPr id="2" name="10 Gráfic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31751</xdr:colOff>
      <xdr:row>33</xdr:row>
      <xdr:rowOff>85726</xdr:rowOff>
    </xdr:from>
    <xdr:to>
      <xdr:col>16</xdr:col>
      <xdr:colOff>504825</xdr:colOff>
      <xdr:row>53</xdr:row>
      <xdr:rowOff>106680</xdr:rowOff>
    </xdr:to>
    <xdr:graphicFrame macro="">
      <xdr:nvGraphicFramePr>
        <xdr:cNvPr id="3" name="11 Gráfico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156210</xdr:colOff>
      <xdr:row>9</xdr:row>
      <xdr:rowOff>24130</xdr:rowOff>
    </xdr:from>
    <xdr:to>
      <xdr:col>15</xdr:col>
      <xdr:colOff>565150</xdr:colOff>
      <xdr:row>30</xdr:row>
      <xdr:rowOff>58420</xdr:rowOff>
    </xdr:to>
    <xdr:graphicFrame macro="">
      <xdr:nvGraphicFramePr>
        <xdr:cNvPr id="11" name="10 Gráfico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133351</xdr:colOff>
      <xdr:row>31</xdr:row>
      <xdr:rowOff>85725</xdr:rowOff>
    </xdr:from>
    <xdr:to>
      <xdr:col>15</xdr:col>
      <xdr:colOff>714375</xdr:colOff>
      <xdr:row>53</xdr:row>
      <xdr:rowOff>158749</xdr:rowOff>
    </xdr:to>
    <xdr:graphicFrame macro="">
      <xdr:nvGraphicFramePr>
        <xdr:cNvPr id="12" name="11 Gráfico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3809</xdr:colOff>
      <xdr:row>8</xdr:row>
      <xdr:rowOff>186055</xdr:rowOff>
    </xdr:from>
    <xdr:to>
      <xdr:col>15</xdr:col>
      <xdr:colOff>638174</xdr:colOff>
      <xdr:row>30</xdr:row>
      <xdr:rowOff>0</xdr:rowOff>
    </xdr:to>
    <xdr:graphicFrame macro="">
      <xdr:nvGraphicFramePr>
        <xdr:cNvPr id="2" name="10 Gráfico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1000125</xdr:colOff>
      <xdr:row>31</xdr:row>
      <xdr:rowOff>28575</xdr:rowOff>
    </xdr:from>
    <xdr:to>
      <xdr:col>15</xdr:col>
      <xdr:colOff>619125</xdr:colOff>
      <xdr:row>55</xdr:row>
      <xdr:rowOff>34925</xdr:rowOff>
    </xdr:to>
    <xdr:graphicFrame macro="">
      <xdr:nvGraphicFramePr>
        <xdr:cNvPr id="3" name="11 Gráfico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203201</xdr:colOff>
      <xdr:row>8</xdr:row>
      <xdr:rowOff>139699</xdr:rowOff>
    </xdr:from>
    <xdr:to>
      <xdr:col>12</xdr:col>
      <xdr:colOff>260351</xdr:colOff>
      <xdr:row>26</xdr:row>
      <xdr:rowOff>139700</xdr:rowOff>
    </xdr:to>
    <xdr:graphicFrame macro="">
      <xdr:nvGraphicFramePr>
        <xdr:cNvPr id="5" name="2 Gráfico">
          <a:extLst>
            <a:ext uri="{FF2B5EF4-FFF2-40B4-BE49-F238E27FC236}">
              <a16:creationId xmlns:a16="http://schemas.microsoft.com/office/drawing/2014/main" id="{3B95A450-D24F-435B-8CDC-359DE599B9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212724</xdr:colOff>
      <xdr:row>28</xdr:row>
      <xdr:rowOff>47624</xdr:rowOff>
    </xdr:from>
    <xdr:to>
      <xdr:col>12</xdr:col>
      <xdr:colOff>546100</xdr:colOff>
      <xdr:row>46</xdr:row>
      <xdr:rowOff>82550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E2E1CE6A-FE48-0E6A-E126-BBC71495CEF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69851</xdr:colOff>
      <xdr:row>9</xdr:row>
      <xdr:rowOff>31749</xdr:rowOff>
    </xdr:from>
    <xdr:to>
      <xdr:col>11</xdr:col>
      <xdr:colOff>425451</xdr:colOff>
      <xdr:row>27</xdr:row>
      <xdr:rowOff>31750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64A47E27-4FB4-46F2-97CA-56C04A5E4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85724</xdr:colOff>
      <xdr:row>28</xdr:row>
      <xdr:rowOff>117474</xdr:rowOff>
    </xdr:from>
    <xdr:to>
      <xdr:col>11</xdr:col>
      <xdr:colOff>488949</xdr:colOff>
      <xdr:row>46</xdr:row>
      <xdr:rowOff>114299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D57E80E9-AF3E-C451-9365-FA22A6E0625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857250</xdr:colOff>
      <xdr:row>9</xdr:row>
      <xdr:rowOff>44450</xdr:rowOff>
    </xdr:from>
    <xdr:to>
      <xdr:col>12</xdr:col>
      <xdr:colOff>6350</xdr:colOff>
      <xdr:row>27</xdr:row>
      <xdr:rowOff>165100</xdr:rowOff>
    </xdr:to>
    <xdr:graphicFrame macro="">
      <xdr:nvGraphicFramePr>
        <xdr:cNvPr id="2" name="2 Gráfico">
          <a:extLst>
            <a:ext uri="{FF2B5EF4-FFF2-40B4-BE49-F238E27FC236}">
              <a16:creationId xmlns:a16="http://schemas.microsoft.com/office/drawing/2014/main" id="{85352B88-1BDE-4A90-8F80-B58415A228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29</xdr:row>
      <xdr:rowOff>0</xdr:rowOff>
    </xdr:from>
    <xdr:to>
      <xdr:col>12</xdr:col>
      <xdr:colOff>31750</xdr:colOff>
      <xdr:row>49</xdr:row>
      <xdr:rowOff>50800</xdr:rowOff>
    </xdr:to>
    <xdr:graphicFrame macro="">
      <xdr:nvGraphicFramePr>
        <xdr:cNvPr id="3" name="1 Gráfico">
          <a:extLst>
            <a:ext uri="{FF2B5EF4-FFF2-40B4-BE49-F238E27FC236}">
              <a16:creationId xmlns:a16="http://schemas.microsoft.com/office/drawing/2014/main" id="{48A5EFD7-BEE0-41C9-97C8-E0D9843018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336550</xdr:colOff>
      <xdr:row>9</xdr:row>
      <xdr:rowOff>19050</xdr:rowOff>
    </xdr:from>
    <xdr:to>
      <xdr:col>13</xdr:col>
      <xdr:colOff>306662</xdr:colOff>
      <xdr:row>27</xdr:row>
      <xdr:rowOff>14765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3558DC4-DC9F-321F-1202-25D494935D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49650" y="1866900"/>
          <a:ext cx="6828112" cy="3310415"/>
        </a:xfrm>
        <a:prstGeom prst="rect">
          <a:avLst/>
        </a:prstGeom>
      </xdr:spPr>
    </xdr:pic>
    <xdr:clientData/>
  </xdr:twoCellAnchor>
  <xdr:twoCellAnchor editAs="oneCell">
    <xdr:from>
      <xdr:col>4</xdr:col>
      <xdr:colOff>330200</xdr:colOff>
      <xdr:row>28</xdr:row>
      <xdr:rowOff>50799</xdr:rowOff>
    </xdr:from>
    <xdr:to>
      <xdr:col>13</xdr:col>
      <xdr:colOff>330200</xdr:colOff>
      <xdr:row>46</xdr:row>
      <xdr:rowOff>152492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6C51DE7-16F2-3F81-384D-7CD0BB1C3C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543300" y="5397499"/>
          <a:ext cx="6858000" cy="341639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3" Type="http://schemas.openxmlformats.org/officeDocument/2006/relationships/externalLinkPath" Target="file:///C:\Users\eesquivel\Documents\GESTION%20DE%20DESEMPE&#209;O\2022\META%204%20DPIR\Historico%20indicadores%20continuidad%20CNFL.xlsx" TargetMode="External"/><Relationship Id="rId2" Type="http://schemas.microsoft.com/office/2019/04/relationships/externalLinkLongPath" Target="GESTION%20DE%20DESEMPE&#209;O/2022/META%204%20DPIR/Historico%20indicadores%20continuidad%20CNFL.xlsx?9CC1A2C6" TargetMode="External"/><Relationship Id="rId1" Type="http://schemas.openxmlformats.org/officeDocument/2006/relationships/externalLinkPath" Target="file:///\\9CC1A2C6\Historico%20indicadores%20continuidad%20CNF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3"/>
    </xxl21:alternateUrls>
    <sheetNames>
      <sheetName val="2017"/>
      <sheetName val="2018"/>
      <sheetName val="comparativo 17 18"/>
      <sheetName val="2019"/>
      <sheetName val="comparativo 18 19"/>
      <sheetName val="2020"/>
      <sheetName val="comparativo 19 20"/>
      <sheetName val="Nivel DPIR 2020"/>
      <sheetName val="Nivel FPI 2020"/>
      <sheetName val="2021"/>
      <sheetName val="comparativo 2020 2021"/>
      <sheetName val="Nivel FPI 2021"/>
      <sheetName val="Nivel DPIR 2021"/>
      <sheetName val="Incidencias"/>
      <sheetName val="2022"/>
      <sheetName val="Comparativo 2021 2022"/>
      <sheetName val="Nivel FPI 2022"/>
      <sheetName val="Nivel DPIR 2022"/>
      <sheetName val="incidencias 2022"/>
      <sheetName val="FIM"/>
    </sheetNames>
    <sheetDataSet>
      <sheetData sheetId="0"/>
      <sheetData sheetId="1"/>
      <sheetData sheetId="2"/>
      <sheetData sheetId="3"/>
      <sheetData sheetId="4"/>
      <sheetData sheetId="5">
        <row r="2">
          <cell r="D2" t="str">
            <v>Enero</v>
          </cell>
          <cell r="E2" t="str">
            <v>Febrero</v>
          </cell>
          <cell r="F2" t="str">
            <v>Marzo</v>
          </cell>
          <cell r="G2" t="str">
            <v>Abril</v>
          </cell>
          <cell r="H2" t="str">
            <v>Mayo</v>
          </cell>
          <cell r="I2" t="str">
            <v>Junio</v>
          </cell>
          <cell r="J2" t="str">
            <v>Julio</v>
          </cell>
          <cell r="K2" t="str">
            <v>Agosto</v>
          </cell>
          <cell r="L2" t="str">
            <v>Septiembre</v>
          </cell>
          <cell r="M2" t="str">
            <v>Octubre</v>
          </cell>
          <cell r="N2" t="str">
            <v>Noviembre</v>
          </cell>
          <cell r="O2" t="str">
            <v>Diciembre</v>
          </cell>
        </row>
        <row r="3">
          <cell r="C3" t="str">
            <v>Interno</v>
          </cell>
          <cell r="D3">
            <v>0.43</v>
          </cell>
          <cell r="E3">
            <v>0.27</v>
          </cell>
          <cell r="F3">
            <v>0.39</v>
          </cell>
          <cell r="G3">
            <v>0.28999999999999998</v>
          </cell>
          <cell r="H3">
            <v>0.64</v>
          </cell>
          <cell r="I3">
            <v>0.46</v>
          </cell>
          <cell r="J3">
            <v>0.38</v>
          </cell>
          <cell r="K3">
            <v>0.26</v>
          </cell>
          <cell r="L3">
            <v>0.54</v>
          </cell>
          <cell r="M3">
            <v>0.43</v>
          </cell>
          <cell r="N3">
            <v>0.98</v>
          </cell>
          <cell r="O3">
            <v>0.6</v>
          </cell>
        </row>
        <row r="4">
          <cell r="C4" t="str">
            <v>Total</v>
          </cell>
          <cell r="D4">
            <v>0.87</v>
          </cell>
          <cell r="E4">
            <v>0.51</v>
          </cell>
          <cell r="F4">
            <v>0.51</v>
          </cell>
          <cell r="G4">
            <v>0.69</v>
          </cell>
          <cell r="H4">
            <v>1.1599999999999999</v>
          </cell>
          <cell r="I4">
            <v>0.99</v>
          </cell>
          <cell r="J4">
            <v>0.62</v>
          </cell>
          <cell r="K4">
            <v>0.66</v>
          </cell>
          <cell r="L4">
            <v>1.1000000000000001</v>
          </cell>
          <cell r="M4">
            <v>0.82</v>
          </cell>
          <cell r="N4">
            <v>1.43</v>
          </cell>
          <cell r="O4">
            <v>0.84</v>
          </cell>
        </row>
      </sheetData>
      <sheetData sheetId="6"/>
      <sheetData sheetId="7"/>
      <sheetData sheetId="8"/>
      <sheetData sheetId="9">
        <row r="2">
          <cell r="D2" t="str">
            <v>Enero</v>
          </cell>
          <cell r="E2" t="str">
            <v>Febrero</v>
          </cell>
          <cell r="F2" t="str">
            <v>Marzo</v>
          </cell>
          <cell r="G2" t="str">
            <v>Abril</v>
          </cell>
          <cell r="H2" t="str">
            <v>Mayo</v>
          </cell>
          <cell r="I2" t="str">
            <v>Junio</v>
          </cell>
          <cell r="J2" t="str">
            <v>Julio</v>
          </cell>
          <cell r="K2" t="str">
            <v>Agosto</v>
          </cell>
          <cell r="L2" t="str">
            <v>Septiembre</v>
          </cell>
          <cell r="M2" t="str">
            <v>Octubre</v>
          </cell>
          <cell r="N2" t="str">
            <v>Noviembre</v>
          </cell>
          <cell r="O2" t="str">
            <v>Diciembre</v>
          </cell>
        </row>
        <row r="3">
          <cell r="C3" t="str">
            <v>Interno</v>
          </cell>
          <cell r="D3">
            <v>0.39</v>
          </cell>
          <cell r="E3">
            <v>0.33</v>
          </cell>
          <cell r="F3">
            <v>0.4</v>
          </cell>
          <cell r="G3">
            <v>0.46</v>
          </cell>
          <cell r="H3">
            <v>0.32</v>
          </cell>
          <cell r="I3">
            <v>0.42</v>
          </cell>
          <cell r="J3">
            <v>0.33</v>
          </cell>
          <cell r="K3">
            <v>0.3</v>
          </cell>
          <cell r="L3">
            <v>0.34</v>
          </cell>
          <cell r="M3">
            <v>0.31</v>
          </cell>
          <cell r="N3">
            <v>0.97</v>
          </cell>
          <cell r="O3">
            <v>0.17</v>
          </cell>
        </row>
        <row r="4">
          <cell r="C4" t="str">
            <v>Total</v>
          </cell>
          <cell r="D4">
            <v>0.57999999999999996</v>
          </cell>
          <cell r="E4">
            <v>0.45</v>
          </cell>
          <cell r="F4">
            <v>0.73</v>
          </cell>
          <cell r="G4">
            <v>0.7</v>
          </cell>
          <cell r="H4">
            <v>0.72</v>
          </cell>
          <cell r="I4">
            <v>0.71</v>
          </cell>
          <cell r="J4">
            <v>0.7</v>
          </cell>
          <cell r="K4">
            <v>0.56000000000000005</v>
          </cell>
          <cell r="L4">
            <v>0.74</v>
          </cell>
          <cell r="M4">
            <v>0.43</v>
          </cell>
          <cell r="N4">
            <v>1.59</v>
          </cell>
          <cell r="O4">
            <v>0.34</v>
          </cell>
        </row>
      </sheetData>
      <sheetData sheetId="10"/>
      <sheetData sheetId="11"/>
      <sheetData sheetId="12"/>
      <sheetData sheetId="13"/>
      <sheetData sheetId="14">
        <row r="2">
          <cell r="D2" t="str">
            <v>Enero</v>
          </cell>
          <cell r="E2" t="str">
            <v>Febrero</v>
          </cell>
          <cell r="F2" t="str">
            <v>Marzo</v>
          </cell>
          <cell r="G2" t="str">
            <v>Abril</v>
          </cell>
          <cell r="H2" t="str">
            <v>Mayo</v>
          </cell>
          <cell r="I2" t="str">
            <v>Junio</v>
          </cell>
          <cell r="J2" t="str">
            <v>Julio</v>
          </cell>
          <cell r="K2" t="str">
            <v>Agosto</v>
          </cell>
          <cell r="L2" t="str">
            <v>Septiembre</v>
          </cell>
          <cell r="M2" t="str">
            <v>Octubre</v>
          </cell>
          <cell r="N2" t="str">
            <v>Noviembre</v>
          </cell>
          <cell r="O2" t="str">
            <v>Diciembre</v>
          </cell>
        </row>
        <row r="3">
          <cell r="C3" t="str">
            <v>Interno</v>
          </cell>
          <cell r="D3">
            <v>0.14000000000000001</v>
          </cell>
          <cell r="E3">
            <v>0.2</v>
          </cell>
          <cell r="F3">
            <v>0.33</v>
          </cell>
          <cell r="G3">
            <v>0.26</v>
          </cell>
          <cell r="H3">
            <v>0.35</v>
          </cell>
          <cell r="I3">
            <v>0.23</v>
          </cell>
          <cell r="J3">
            <v>0.25</v>
          </cell>
          <cell r="K3">
            <v>0.28000000000000003</v>
          </cell>
          <cell r="L3">
            <v>0.24</v>
          </cell>
          <cell r="M3">
            <v>0.28999999999999998</v>
          </cell>
          <cell r="N3">
            <v>0.28999999999999998</v>
          </cell>
          <cell r="O3">
            <v>0.3</v>
          </cell>
        </row>
        <row r="4">
          <cell r="C4" t="str">
            <v>Total</v>
          </cell>
          <cell r="D4">
            <v>0.44</v>
          </cell>
          <cell r="E4">
            <v>0.45</v>
          </cell>
          <cell r="F4">
            <v>0.62</v>
          </cell>
          <cell r="G4">
            <v>0.62</v>
          </cell>
          <cell r="H4">
            <v>0.66</v>
          </cell>
          <cell r="I4">
            <v>0.41</v>
          </cell>
          <cell r="J4">
            <v>0.59</v>
          </cell>
          <cell r="K4">
            <v>0.64</v>
          </cell>
          <cell r="L4">
            <v>0.5</v>
          </cell>
          <cell r="M4">
            <v>0.74</v>
          </cell>
          <cell r="N4">
            <v>0.59</v>
          </cell>
          <cell r="O4">
            <v>0.45</v>
          </cell>
        </row>
        <row r="5">
          <cell r="C5"/>
          <cell r="D5">
            <v>0.3</v>
          </cell>
          <cell r="E5">
            <v>0.25</v>
          </cell>
          <cell r="F5">
            <v>0.28999999999999998</v>
          </cell>
          <cell r="G5">
            <v>0.36</v>
          </cell>
          <cell r="H5">
            <v>0.31000000000000005</v>
          </cell>
          <cell r="I5">
            <v>0.17999999999999997</v>
          </cell>
          <cell r="J5">
            <v>0.33999999999999997</v>
          </cell>
          <cell r="K5">
            <v>0.36</v>
          </cell>
          <cell r="L5">
            <v>0.26</v>
          </cell>
          <cell r="M5">
            <v>0.45</v>
          </cell>
          <cell r="N5">
            <v>0.3</v>
          </cell>
          <cell r="O5">
            <v>0.15000000000000002</v>
          </cell>
        </row>
        <row r="6">
          <cell r="C6" t="str">
            <v>Interno</v>
          </cell>
          <cell r="D6">
            <v>0.14000000000000001</v>
          </cell>
          <cell r="E6">
            <v>0.27</v>
          </cell>
          <cell r="F6">
            <v>0.17</v>
          </cell>
          <cell r="G6">
            <v>0.23</v>
          </cell>
          <cell r="H6">
            <v>0.27</v>
          </cell>
          <cell r="I6">
            <v>0.16</v>
          </cell>
          <cell r="J6">
            <v>0.23</v>
          </cell>
          <cell r="K6">
            <v>0.21</v>
          </cell>
          <cell r="L6">
            <v>0.16</v>
          </cell>
          <cell r="M6">
            <v>0.26</v>
          </cell>
          <cell r="N6">
            <v>0.17</v>
          </cell>
          <cell r="O6">
            <v>0.32</v>
          </cell>
        </row>
        <row r="7">
          <cell r="C7" t="str">
            <v>Total</v>
          </cell>
          <cell r="D7">
            <v>0.41</v>
          </cell>
          <cell r="E7">
            <v>0.47</v>
          </cell>
          <cell r="F7">
            <v>0.42</v>
          </cell>
          <cell r="G7">
            <v>0.49</v>
          </cell>
          <cell r="H7">
            <v>0.7</v>
          </cell>
          <cell r="I7">
            <v>0.53</v>
          </cell>
          <cell r="J7">
            <v>0.61</v>
          </cell>
          <cell r="K7">
            <v>0.47</v>
          </cell>
          <cell r="L7">
            <v>0.62</v>
          </cell>
          <cell r="M7">
            <v>0.61</v>
          </cell>
          <cell r="N7">
            <v>0.53</v>
          </cell>
          <cell r="O7">
            <v>0.44</v>
          </cell>
        </row>
        <row r="8">
          <cell r="C8"/>
          <cell r="D8">
            <v>0.26999999999999996</v>
          </cell>
          <cell r="E8">
            <v>0.19999999999999996</v>
          </cell>
          <cell r="F8">
            <v>0.24999999999999997</v>
          </cell>
          <cell r="G8">
            <v>0.26</v>
          </cell>
          <cell r="H8">
            <v>0.42999999999999994</v>
          </cell>
          <cell r="I8">
            <v>0.37</v>
          </cell>
          <cell r="J8">
            <v>0.38</v>
          </cell>
          <cell r="K8">
            <v>0.26</v>
          </cell>
          <cell r="L8">
            <v>0.45999999999999996</v>
          </cell>
          <cell r="M8">
            <v>0.35</v>
          </cell>
          <cell r="N8">
            <v>0.36</v>
          </cell>
          <cell r="O8">
            <v>0.12</v>
          </cell>
        </row>
      </sheetData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Q7"/>
  <sheetViews>
    <sheetView topLeftCell="A10" workbookViewId="0">
      <selection activeCell="R26" sqref="R26"/>
    </sheetView>
  </sheetViews>
  <sheetFormatPr baseColWidth="10" defaultColWidth="11.42578125" defaultRowHeight="15" x14ac:dyDescent="0.25"/>
  <cols>
    <col min="1" max="1" width="6.42578125" style="6" customWidth="1"/>
    <col min="2" max="2" width="13.140625" style="6" bestFit="1" customWidth="1"/>
    <col min="3" max="3" width="11.42578125" style="6"/>
    <col min="4" max="4" width="7.85546875" style="6" customWidth="1"/>
    <col min="5" max="5" width="8.5703125" style="6" customWidth="1"/>
    <col min="6" max="6" width="7.42578125" style="6" customWidth="1"/>
    <col min="7" max="7" width="7.85546875" style="6" customWidth="1"/>
    <col min="8" max="8" width="7.5703125" style="6" customWidth="1"/>
    <col min="9" max="9" width="8.140625" style="6" customWidth="1"/>
    <col min="10" max="10" width="7.42578125" style="6" customWidth="1"/>
    <col min="11" max="11" width="8.85546875" style="6" customWidth="1"/>
    <col min="12" max="12" width="11.42578125" style="6"/>
    <col min="13" max="13" width="8.140625" style="6" bestFit="1" customWidth="1"/>
    <col min="14" max="14" width="11" style="6" bestFit="1" customWidth="1"/>
    <col min="15" max="15" width="10.140625" style="6" bestFit="1" customWidth="1"/>
    <col min="16" max="16" width="6.5703125" style="6" bestFit="1" customWidth="1"/>
    <col min="17" max="17" width="9.5703125" style="6" bestFit="1" customWidth="1"/>
    <col min="18" max="16384" width="11.42578125" style="6"/>
  </cols>
  <sheetData>
    <row r="1" spans="2:17" ht="18.75" x14ac:dyDescent="0.3">
      <c r="B1" s="57" t="s">
        <v>19</v>
      </c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</row>
    <row r="2" spans="2:17" ht="19.5" thickBot="1" x14ac:dyDescent="0.35">
      <c r="B2" s="60" t="s">
        <v>20</v>
      </c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</row>
    <row r="3" spans="2:17" ht="15.75" thickBot="1" x14ac:dyDescent="0.3">
      <c r="B3" s="58" t="s">
        <v>18</v>
      </c>
      <c r="C3" s="59"/>
      <c r="D3" s="1" t="s">
        <v>0</v>
      </c>
      <c r="E3" s="1" t="s">
        <v>1</v>
      </c>
      <c r="F3" s="1" t="s">
        <v>2</v>
      </c>
      <c r="G3" s="1" t="s">
        <v>3</v>
      </c>
      <c r="H3" s="1" t="s">
        <v>4</v>
      </c>
      <c r="I3" s="1" t="s">
        <v>5</v>
      </c>
      <c r="J3" s="1" t="s">
        <v>8</v>
      </c>
      <c r="K3" s="1" t="s">
        <v>11</v>
      </c>
      <c r="L3" s="1" t="s">
        <v>12</v>
      </c>
      <c r="M3" s="1" t="s">
        <v>13</v>
      </c>
      <c r="N3" s="1" t="s">
        <v>14</v>
      </c>
      <c r="O3" s="1" t="s">
        <v>15</v>
      </c>
      <c r="P3" s="1" t="s">
        <v>16</v>
      </c>
      <c r="Q3" s="1" t="s">
        <v>17</v>
      </c>
    </row>
    <row r="4" spans="2:17" ht="16.5" thickBot="1" x14ac:dyDescent="0.3">
      <c r="B4" s="55" t="s">
        <v>9</v>
      </c>
      <c r="C4" s="7" t="s">
        <v>6</v>
      </c>
      <c r="D4" s="8">
        <v>0.33</v>
      </c>
      <c r="E4" s="9">
        <v>0.25</v>
      </c>
      <c r="F4" s="9">
        <v>0.52</v>
      </c>
      <c r="G4" s="9">
        <v>0.28999999999999998</v>
      </c>
      <c r="H4" s="9">
        <v>0.37</v>
      </c>
      <c r="I4" s="9">
        <v>0.44</v>
      </c>
      <c r="J4" s="9">
        <v>0.3</v>
      </c>
      <c r="K4" s="9">
        <v>0.21</v>
      </c>
      <c r="L4" s="9">
        <v>0.25</v>
      </c>
      <c r="M4" s="9">
        <v>0.51</v>
      </c>
      <c r="N4" s="9">
        <v>0.38</v>
      </c>
      <c r="O4" s="9">
        <v>0.23</v>
      </c>
      <c r="P4" s="5">
        <f>SUM(D4:O4)</f>
        <v>4.08</v>
      </c>
      <c r="Q4" s="5">
        <f>+AVERAGE(D4:O4)</f>
        <v>0.34</v>
      </c>
    </row>
    <row r="5" spans="2:17" ht="16.5" thickBot="1" x14ac:dyDescent="0.3">
      <c r="B5" s="56"/>
      <c r="C5" s="10" t="s">
        <v>7</v>
      </c>
      <c r="D5" s="11">
        <v>0.4</v>
      </c>
      <c r="E5" s="12">
        <v>0.3</v>
      </c>
      <c r="F5" s="12">
        <v>0.54</v>
      </c>
      <c r="G5" s="12">
        <v>0.46</v>
      </c>
      <c r="H5" s="12">
        <v>0.37</v>
      </c>
      <c r="I5" s="12">
        <v>0.55000000000000004</v>
      </c>
      <c r="J5" s="8">
        <v>0.41</v>
      </c>
      <c r="K5" s="9">
        <v>0.38</v>
      </c>
      <c r="L5" s="9">
        <v>0.36</v>
      </c>
      <c r="M5" s="9">
        <v>0.67</v>
      </c>
      <c r="N5" s="9">
        <v>0.57999999999999996</v>
      </c>
      <c r="O5" s="9">
        <v>0.36</v>
      </c>
      <c r="P5" s="5">
        <f t="shared" ref="P5:P7" si="0">SUM(D5:O5)</f>
        <v>5.3800000000000008</v>
      </c>
      <c r="Q5" s="5">
        <f t="shared" ref="Q5:Q7" si="1">+AVERAGE(D5:O5)</f>
        <v>0.44833333333333342</v>
      </c>
    </row>
    <row r="6" spans="2:17" ht="16.5" thickBot="1" x14ac:dyDescent="0.3">
      <c r="B6" s="55" t="s">
        <v>10</v>
      </c>
      <c r="C6" s="7" t="s">
        <v>6</v>
      </c>
      <c r="D6" s="11">
        <v>0.68</v>
      </c>
      <c r="E6" s="12">
        <v>0.65</v>
      </c>
      <c r="F6" s="12">
        <v>0.78</v>
      </c>
      <c r="G6" s="12">
        <v>0.96</v>
      </c>
      <c r="H6" s="12">
        <v>0.88</v>
      </c>
      <c r="I6" s="12">
        <v>0.74</v>
      </c>
      <c r="J6" s="11">
        <v>0.83</v>
      </c>
      <c r="K6" s="12">
        <v>0.56000000000000005</v>
      </c>
      <c r="L6" s="12">
        <v>0.67</v>
      </c>
      <c r="M6" s="12">
        <v>0.7</v>
      </c>
      <c r="N6" s="12">
        <v>0.82</v>
      </c>
      <c r="O6" s="12">
        <v>0.51</v>
      </c>
      <c r="P6" s="5">
        <f t="shared" si="0"/>
        <v>8.7799999999999994</v>
      </c>
      <c r="Q6" s="5">
        <f t="shared" si="1"/>
        <v>0.73166666666666658</v>
      </c>
    </row>
    <row r="7" spans="2:17" ht="16.5" thickBot="1" x14ac:dyDescent="0.3">
      <c r="B7" s="56"/>
      <c r="C7" s="10" t="s">
        <v>7</v>
      </c>
      <c r="D7" s="11">
        <v>1.89</v>
      </c>
      <c r="E7" s="12">
        <v>1.4</v>
      </c>
      <c r="F7" s="12">
        <v>1.63</v>
      </c>
      <c r="G7" s="12">
        <v>2.48</v>
      </c>
      <c r="H7" s="12">
        <v>1.95</v>
      </c>
      <c r="I7" s="12">
        <v>1.82</v>
      </c>
      <c r="J7" s="12">
        <v>1.0900000000000001</v>
      </c>
      <c r="K7" s="12">
        <v>0.83</v>
      </c>
      <c r="L7" s="12">
        <v>0.99</v>
      </c>
      <c r="M7" s="12">
        <v>0.95</v>
      </c>
      <c r="N7" s="12">
        <v>1.1299999999999999</v>
      </c>
      <c r="O7" s="12">
        <v>0.72</v>
      </c>
      <c r="P7" s="5">
        <f t="shared" si="0"/>
        <v>16.88</v>
      </c>
      <c r="Q7" s="5">
        <f t="shared" si="1"/>
        <v>1.4066666666666665</v>
      </c>
    </row>
  </sheetData>
  <mergeCells count="5">
    <mergeCell ref="B4:B5"/>
    <mergeCell ref="B6:B7"/>
    <mergeCell ref="B1:Q1"/>
    <mergeCell ref="B3:C3"/>
    <mergeCell ref="B2:Q2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2D6299-7424-4C55-BCC4-9D85112F636D}">
  <dimension ref="B1:Q8"/>
  <sheetViews>
    <sheetView tabSelected="1" workbookViewId="0">
      <selection activeCell="O38" sqref="O38:P38"/>
    </sheetView>
  </sheetViews>
  <sheetFormatPr baseColWidth="10" defaultRowHeight="15" x14ac:dyDescent="0.25"/>
  <cols>
    <col min="2" max="2" width="13.28515625" customWidth="1"/>
  </cols>
  <sheetData>
    <row r="1" spans="2:17" ht="18.75" x14ac:dyDescent="0.3">
      <c r="B1" s="57" t="s">
        <v>19</v>
      </c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</row>
    <row r="2" spans="2:17" ht="18.75" x14ac:dyDescent="0.3">
      <c r="B2" s="57" t="s">
        <v>29</v>
      </c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</row>
    <row r="3" spans="2:17" ht="15.75" thickBot="1" x14ac:dyDescent="0.3"/>
    <row r="4" spans="2:17" ht="16.5" thickBot="1" x14ac:dyDescent="0.3">
      <c r="B4" s="69"/>
      <c r="C4" s="69"/>
      <c r="D4" s="70" t="s">
        <v>0</v>
      </c>
      <c r="E4" s="70" t="s">
        <v>1</v>
      </c>
      <c r="F4" s="70" t="s">
        <v>2</v>
      </c>
      <c r="G4" s="70" t="s">
        <v>3</v>
      </c>
      <c r="H4" s="70" t="s">
        <v>4</v>
      </c>
      <c r="I4" s="70" t="s">
        <v>5</v>
      </c>
      <c r="J4" s="70" t="s">
        <v>8</v>
      </c>
      <c r="K4" s="70" t="s">
        <v>11</v>
      </c>
      <c r="L4" s="70" t="s">
        <v>12</v>
      </c>
      <c r="M4" s="70" t="s">
        <v>13</v>
      </c>
      <c r="N4" s="70" t="s">
        <v>14</v>
      </c>
      <c r="O4" s="70" t="s">
        <v>15</v>
      </c>
      <c r="P4" s="70" t="s">
        <v>16</v>
      </c>
    </row>
    <row r="5" spans="2:17" ht="16.5" thickBot="1" x14ac:dyDescent="0.3">
      <c r="B5" s="67" t="s">
        <v>10</v>
      </c>
      <c r="C5" s="31" t="s">
        <v>6</v>
      </c>
      <c r="D5" s="71">
        <v>0.21</v>
      </c>
      <c r="E5" s="72">
        <v>0.3</v>
      </c>
      <c r="F5" s="72">
        <v>0.2</v>
      </c>
      <c r="G5" s="72">
        <v>0.31</v>
      </c>
      <c r="H5" s="72">
        <v>0.39</v>
      </c>
      <c r="I5" s="72">
        <v>0.38</v>
      </c>
      <c r="J5" s="72">
        <v>0.34</v>
      </c>
      <c r="K5" s="49">
        <v>0.39</v>
      </c>
      <c r="L5" s="49">
        <v>0.22</v>
      </c>
      <c r="M5" s="53">
        <v>0.28000000000000003</v>
      </c>
      <c r="N5" s="42">
        <v>0.35</v>
      </c>
      <c r="O5" s="54">
        <v>0.41</v>
      </c>
      <c r="P5" s="73">
        <f>SUM(D5:O5)</f>
        <v>3.7800000000000007</v>
      </c>
    </row>
    <row r="6" spans="2:17" ht="16.5" thickBot="1" x14ac:dyDescent="0.3">
      <c r="B6" s="67"/>
      <c r="C6" s="31" t="s">
        <v>7</v>
      </c>
      <c r="D6" s="71">
        <v>0.41</v>
      </c>
      <c r="E6" s="72">
        <v>0.66</v>
      </c>
      <c r="F6" s="72">
        <v>0.41</v>
      </c>
      <c r="G6" s="72">
        <v>0.77</v>
      </c>
      <c r="H6" s="72">
        <v>0.76</v>
      </c>
      <c r="I6" s="72">
        <v>0.7</v>
      </c>
      <c r="J6" s="72">
        <v>0.57999999999999996</v>
      </c>
      <c r="K6" s="49">
        <v>0.67</v>
      </c>
      <c r="L6" s="49">
        <v>0.82</v>
      </c>
      <c r="M6" s="53">
        <v>0.83</v>
      </c>
      <c r="N6" s="42">
        <v>0.88</v>
      </c>
      <c r="O6" s="54">
        <v>0.55000000000000004</v>
      </c>
      <c r="P6" s="73">
        <f>SUM(D6:O6)</f>
        <v>8.0400000000000009</v>
      </c>
    </row>
    <row r="7" spans="2:17" ht="16.5" thickBot="1" x14ac:dyDescent="0.3">
      <c r="B7" s="65" t="s">
        <v>9</v>
      </c>
      <c r="C7" s="31" t="s">
        <v>6</v>
      </c>
      <c r="D7" s="71">
        <v>0.16</v>
      </c>
      <c r="E7" s="72">
        <v>0.46</v>
      </c>
      <c r="F7" s="72">
        <v>0.23</v>
      </c>
      <c r="G7" s="52">
        <v>0.36</v>
      </c>
      <c r="H7" s="72">
        <v>0.34</v>
      </c>
      <c r="I7" s="72">
        <v>0.3</v>
      </c>
      <c r="J7" s="53">
        <v>0.21</v>
      </c>
      <c r="K7" s="49">
        <v>0.28000000000000003</v>
      </c>
      <c r="L7" s="49">
        <v>0.27</v>
      </c>
      <c r="M7" s="53">
        <v>0.21</v>
      </c>
      <c r="N7" s="43">
        <v>0.3</v>
      </c>
      <c r="O7" s="54">
        <v>0.27</v>
      </c>
      <c r="P7" s="73">
        <f>SUM(D7:O7)</f>
        <v>3.3899999999999997</v>
      </c>
    </row>
    <row r="8" spans="2:17" ht="16.5" thickBot="1" x14ac:dyDescent="0.3">
      <c r="B8" s="66"/>
      <c r="C8" s="31" t="s">
        <v>7</v>
      </c>
      <c r="D8" s="71">
        <v>0.45</v>
      </c>
      <c r="E8" s="72">
        <v>0.81</v>
      </c>
      <c r="F8" s="72">
        <v>0.43</v>
      </c>
      <c r="G8" s="52">
        <v>0.81</v>
      </c>
      <c r="H8" s="72">
        <v>0.86</v>
      </c>
      <c r="I8" s="72">
        <v>0.88</v>
      </c>
      <c r="J8" s="53">
        <v>0.59</v>
      </c>
      <c r="K8" s="49">
        <v>0.49</v>
      </c>
      <c r="L8" s="49">
        <v>0.56999999999999995</v>
      </c>
      <c r="M8" s="53">
        <v>0.8</v>
      </c>
      <c r="N8" s="42">
        <v>0.72</v>
      </c>
      <c r="O8" s="54">
        <v>0.48</v>
      </c>
      <c r="P8" s="73">
        <f t="shared" ref="P8" si="0">SUM(D8:O8)</f>
        <v>7.8900000000000006</v>
      </c>
    </row>
  </sheetData>
  <mergeCells count="4">
    <mergeCell ref="B1:Q1"/>
    <mergeCell ref="B2:Q2"/>
    <mergeCell ref="B5:B6"/>
    <mergeCell ref="B7:B8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Q8"/>
  <sheetViews>
    <sheetView topLeftCell="B19" workbookViewId="0">
      <selection activeCell="P48" sqref="P48"/>
    </sheetView>
  </sheetViews>
  <sheetFormatPr baseColWidth="10" defaultColWidth="11.42578125" defaultRowHeight="15" x14ac:dyDescent="0.25"/>
  <cols>
    <col min="1" max="1" width="11.42578125" style="6"/>
    <col min="2" max="2" width="13.140625" style="6" bestFit="1" customWidth="1"/>
    <col min="3" max="16" width="11.42578125" style="6"/>
    <col min="17" max="17" width="9.5703125" style="6" bestFit="1" customWidth="1"/>
    <col min="18" max="16384" width="11.42578125" style="6"/>
  </cols>
  <sheetData>
    <row r="2" spans="2:17" ht="18.75" x14ac:dyDescent="0.3">
      <c r="B2" s="57" t="s">
        <v>19</v>
      </c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</row>
    <row r="3" spans="2:17" ht="19.5" thickBot="1" x14ac:dyDescent="0.35">
      <c r="B3" s="60" t="s">
        <v>24</v>
      </c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</row>
    <row r="4" spans="2:17" ht="15.75" thickBot="1" x14ac:dyDescent="0.3">
      <c r="B4" s="58" t="s">
        <v>18</v>
      </c>
      <c r="C4" s="59"/>
      <c r="D4" s="1" t="s">
        <v>0</v>
      </c>
      <c r="E4" s="1" t="s">
        <v>1</v>
      </c>
      <c r="F4" s="1" t="s">
        <v>2</v>
      </c>
      <c r="G4" s="1" t="s">
        <v>3</v>
      </c>
      <c r="H4" s="1" t="s">
        <v>4</v>
      </c>
      <c r="I4" s="1" t="s">
        <v>5</v>
      </c>
      <c r="J4" s="1" t="s">
        <v>8</v>
      </c>
      <c r="K4" s="1" t="s">
        <v>11</v>
      </c>
      <c r="L4" s="1" t="s">
        <v>12</v>
      </c>
      <c r="M4" s="1" t="s">
        <v>13</v>
      </c>
      <c r="N4" s="1" t="s">
        <v>14</v>
      </c>
      <c r="O4" s="1" t="s">
        <v>15</v>
      </c>
      <c r="P4" s="1" t="s">
        <v>16</v>
      </c>
      <c r="Q4" s="1" t="s">
        <v>17</v>
      </c>
    </row>
    <row r="5" spans="2:17" ht="16.5" thickBot="1" x14ac:dyDescent="0.3">
      <c r="B5" s="55" t="s">
        <v>9</v>
      </c>
      <c r="C5" s="7" t="s">
        <v>6</v>
      </c>
      <c r="D5" s="2">
        <v>0.38</v>
      </c>
      <c r="E5" s="2">
        <v>0.4</v>
      </c>
      <c r="F5" s="2">
        <v>0.45</v>
      </c>
      <c r="G5" s="2">
        <v>0.36</v>
      </c>
      <c r="H5" s="2">
        <v>0.19</v>
      </c>
      <c r="I5" s="2">
        <v>0.19</v>
      </c>
      <c r="J5" s="2">
        <v>0.33</v>
      </c>
      <c r="K5" s="2">
        <v>0.15</v>
      </c>
      <c r="L5" s="2">
        <v>0.26</v>
      </c>
      <c r="M5" s="2">
        <v>0.2</v>
      </c>
      <c r="N5" s="2">
        <v>0.25</v>
      </c>
      <c r="O5" s="2">
        <v>0.28000000000000003</v>
      </c>
      <c r="P5" s="5">
        <f>SUM(D5:O5)</f>
        <v>3.4400000000000004</v>
      </c>
      <c r="Q5" s="5">
        <f>+AVERAGE(D5:O5)</f>
        <v>0.28666666666666668</v>
      </c>
    </row>
    <row r="6" spans="2:17" ht="16.5" thickBot="1" x14ac:dyDescent="0.3">
      <c r="B6" s="56"/>
      <c r="C6" s="10" t="s">
        <v>7</v>
      </c>
      <c r="D6" s="2">
        <v>0.55000000000000004</v>
      </c>
      <c r="E6" s="2">
        <v>0.6</v>
      </c>
      <c r="F6" s="2">
        <v>0.56000000000000005</v>
      </c>
      <c r="G6" s="2">
        <v>0.74</v>
      </c>
      <c r="H6" s="2">
        <v>0.25</v>
      </c>
      <c r="I6" s="2">
        <v>0.44</v>
      </c>
      <c r="J6" s="3">
        <v>0.45</v>
      </c>
      <c r="K6" s="4">
        <v>0.33</v>
      </c>
      <c r="L6" s="4">
        <v>0.44</v>
      </c>
      <c r="M6" s="4">
        <v>0.32</v>
      </c>
      <c r="N6" s="4">
        <v>0.41</v>
      </c>
      <c r="O6" s="4">
        <v>0.36</v>
      </c>
      <c r="P6" s="5">
        <f t="shared" ref="P6:P8" si="0">SUM(D6:O6)</f>
        <v>5.4500000000000011</v>
      </c>
      <c r="Q6" s="5">
        <f t="shared" ref="Q6:Q8" si="1">+AVERAGE(D6:O6)</f>
        <v>0.45416666666666677</v>
      </c>
    </row>
    <row r="7" spans="2:17" ht="16.5" thickBot="1" x14ac:dyDescent="0.3">
      <c r="B7" s="55" t="s">
        <v>10</v>
      </c>
      <c r="C7" s="7" t="s">
        <v>6</v>
      </c>
      <c r="D7" s="2">
        <v>0.98</v>
      </c>
      <c r="E7" s="2">
        <v>0.71</v>
      </c>
      <c r="F7" s="2">
        <v>0.62</v>
      </c>
      <c r="G7" s="2">
        <v>0.8</v>
      </c>
      <c r="H7" s="2">
        <v>0.35</v>
      </c>
      <c r="I7" s="2">
        <v>0.38</v>
      </c>
      <c r="J7" s="2">
        <v>0.52</v>
      </c>
      <c r="K7" s="2">
        <v>0.24</v>
      </c>
      <c r="L7" s="2">
        <v>0.5</v>
      </c>
      <c r="M7" s="2">
        <v>0.21</v>
      </c>
      <c r="N7" s="2">
        <v>0.44</v>
      </c>
      <c r="O7" s="2">
        <v>0.46</v>
      </c>
      <c r="P7" s="5">
        <f t="shared" si="0"/>
        <v>6.2100000000000009</v>
      </c>
      <c r="Q7" s="5">
        <f t="shared" si="1"/>
        <v>0.51750000000000007</v>
      </c>
    </row>
    <row r="8" spans="2:17" ht="16.5" thickBot="1" x14ac:dyDescent="0.3">
      <c r="B8" s="56"/>
      <c r="C8" s="10" t="s">
        <v>7</v>
      </c>
      <c r="D8" s="2">
        <v>1.19</v>
      </c>
      <c r="E8" s="2">
        <v>1.06</v>
      </c>
      <c r="F8" s="2">
        <v>0.77</v>
      </c>
      <c r="G8" s="2">
        <v>1.47</v>
      </c>
      <c r="H8" s="2">
        <v>0.47</v>
      </c>
      <c r="I8" s="2">
        <v>0.81</v>
      </c>
      <c r="J8" s="3">
        <v>0.65</v>
      </c>
      <c r="K8" s="4">
        <v>0.6</v>
      </c>
      <c r="L8" s="4">
        <v>0.78</v>
      </c>
      <c r="M8" s="4">
        <v>0.34</v>
      </c>
      <c r="N8" s="4">
        <v>0.68</v>
      </c>
      <c r="O8" s="4">
        <v>0.57999999999999996</v>
      </c>
      <c r="P8" s="5">
        <f t="shared" si="0"/>
        <v>9.4</v>
      </c>
      <c r="Q8" s="5">
        <f t="shared" si="1"/>
        <v>0.78333333333333333</v>
      </c>
    </row>
  </sheetData>
  <mergeCells count="5">
    <mergeCell ref="B2:Q2"/>
    <mergeCell ref="B3:Q3"/>
    <mergeCell ref="B4:C4"/>
    <mergeCell ref="B5:B6"/>
    <mergeCell ref="B7:B8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Q15"/>
  <sheetViews>
    <sheetView topLeftCell="A40" workbookViewId="0">
      <selection activeCell="R45" sqref="R45"/>
    </sheetView>
  </sheetViews>
  <sheetFormatPr baseColWidth="10" defaultColWidth="11.42578125" defaultRowHeight="15" x14ac:dyDescent="0.25"/>
  <cols>
    <col min="1" max="1" width="5.85546875" style="6" customWidth="1"/>
    <col min="2" max="2" width="15.42578125" style="6" customWidth="1"/>
    <col min="3" max="3" width="12.5703125" style="6" customWidth="1"/>
    <col min="4" max="9" width="7.85546875" style="6" customWidth="1"/>
    <col min="10" max="10" width="10.140625" style="6" customWidth="1"/>
    <col min="11" max="11" width="9.5703125" style="6" customWidth="1"/>
    <col min="12" max="15" width="11.42578125" style="6"/>
    <col min="16" max="17" width="11.42578125" style="13"/>
    <col min="18" max="16384" width="11.42578125" style="6"/>
  </cols>
  <sheetData>
    <row r="2" spans="2:17" ht="18.75" x14ac:dyDescent="0.3">
      <c r="B2" s="57" t="s">
        <v>19</v>
      </c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</row>
    <row r="3" spans="2:17" ht="18.75" x14ac:dyDescent="0.3">
      <c r="B3" s="57" t="s">
        <v>21</v>
      </c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</row>
    <row r="4" spans="2:17" ht="15.75" thickBot="1" x14ac:dyDescent="0.3"/>
    <row r="5" spans="2:17" ht="15.75" thickBot="1" x14ac:dyDescent="0.3">
      <c r="D5" s="1" t="s">
        <v>0</v>
      </c>
      <c r="E5" s="1" t="s">
        <v>1</v>
      </c>
      <c r="F5" s="1" t="s">
        <v>2</v>
      </c>
      <c r="G5" s="1" t="s">
        <v>3</v>
      </c>
      <c r="H5" s="1" t="s">
        <v>4</v>
      </c>
      <c r="I5" s="1" t="s">
        <v>5</v>
      </c>
      <c r="J5" s="1" t="s">
        <v>8</v>
      </c>
      <c r="K5" s="1" t="s">
        <v>11</v>
      </c>
      <c r="L5" s="1" t="s">
        <v>12</v>
      </c>
      <c r="M5" s="1" t="s">
        <v>13</v>
      </c>
      <c r="N5" s="1" t="s">
        <v>14</v>
      </c>
      <c r="O5" s="1" t="s">
        <v>15</v>
      </c>
      <c r="P5" s="1" t="s">
        <v>16</v>
      </c>
      <c r="Q5" s="1" t="s">
        <v>17</v>
      </c>
    </row>
    <row r="6" spans="2:17" ht="15.6" customHeight="1" thickBot="1" x14ac:dyDescent="0.3">
      <c r="B6" s="55" t="s">
        <v>9</v>
      </c>
      <c r="C6" s="7" t="s">
        <v>6</v>
      </c>
      <c r="D6" s="14">
        <v>0.3</v>
      </c>
      <c r="E6" s="14">
        <v>0.16</v>
      </c>
      <c r="F6" s="14">
        <v>0.19</v>
      </c>
      <c r="G6" s="14">
        <v>0.21</v>
      </c>
      <c r="H6" s="14">
        <v>0.22</v>
      </c>
      <c r="I6" s="14">
        <v>0.16</v>
      </c>
      <c r="J6" s="14">
        <v>0.23</v>
      </c>
      <c r="K6" s="14">
        <v>0.31</v>
      </c>
      <c r="L6" s="14">
        <v>0.28000000000000003</v>
      </c>
      <c r="M6" s="14">
        <v>0.62</v>
      </c>
      <c r="N6" s="14">
        <v>0.24</v>
      </c>
      <c r="O6" s="14">
        <v>0.7</v>
      </c>
      <c r="P6" s="5">
        <f>SUM(D6:O6)</f>
        <v>3.62</v>
      </c>
      <c r="Q6" s="5">
        <f>+AVERAGE(D6:O6)</f>
        <v>0.30166666666666669</v>
      </c>
    </row>
    <row r="7" spans="2:17" ht="15.6" customHeight="1" thickBot="1" x14ac:dyDescent="0.3">
      <c r="B7" s="56"/>
      <c r="C7" s="10" t="s">
        <v>7</v>
      </c>
      <c r="D7" s="14">
        <v>0.6</v>
      </c>
      <c r="E7" s="14">
        <v>0.22</v>
      </c>
      <c r="F7" s="14">
        <v>0.38</v>
      </c>
      <c r="G7" s="14">
        <v>0.45</v>
      </c>
      <c r="H7" s="14">
        <v>0.5</v>
      </c>
      <c r="I7" s="14">
        <v>1</v>
      </c>
      <c r="J7" s="14">
        <v>4.58</v>
      </c>
      <c r="K7" s="14">
        <v>0.51</v>
      </c>
      <c r="L7" s="14">
        <v>0.63</v>
      </c>
      <c r="M7" s="14">
        <v>1.47</v>
      </c>
      <c r="N7" s="14">
        <v>0.56000000000000005</v>
      </c>
      <c r="O7" s="14">
        <v>1.76</v>
      </c>
      <c r="P7" s="5">
        <f t="shared" ref="P7:P9" si="0">SUM(D7:O7)</f>
        <v>12.660000000000002</v>
      </c>
      <c r="Q7" s="5">
        <f t="shared" ref="Q7:Q9" si="1">+AVERAGE(D7:O7)</f>
        <v>1.0550000000000002</v>
      </c>
    </row>
    <row r="8" spans="2:17" ht="16.5" thickBot="1" x14ac:dyDescent="0.3">
      <c r="B8" s="55" t="s">
        <v>10</v>
      </c>
      <c r="C8" s="7" t="s">
        <v>6</v>
      </c>
      <c r="D8" s="15">
        <v>0.31</v>
      </c>
      <c r="E8" s="15">
        <v>0.23</v>
      </c>
      <c r="F8" s="15">
        <v>0.39</v>
      </c>
      <c r="G8" s="15">
        <v>0.27</v>
      </c>
      <c r="H8" s="15">
        <v>0.28999999999999998</v>
      </c>
      <c r="I8" s="15">
        <v>0.3</v>
      </c>
      <c r="J8" s="15">
        <v>0.33</v>
      </c>
      <c r="K8" s="15">
        <v>0.46</v>
      </c>
      <c r="L8" s="15">
        <v>0.52</v>
      </c>
      <c r="M8" s="15">
        <v>0.6</v>
      </c>
      <c r="N8" s="15">
        <v>0.42</v>
      </c>
      <c r="O8" s="15">
        <v>0.53</v>
      </c>
      <c r="P8" s="5">
        <f t="shared" si="0"/>
        <v>4.6500000000000004</v>
      </c>
      <c r="Q8" s="5">
        <f t="shared" si="1"/>
        <v>0.38750000000000001</v>
      </c>
    </row>
    <row r="9" spans="2:17" ht="16.5" thickBot="1" x14ac:dyDescent="0.3">
      <c r="B9" s="56"/>
      <c r="C9" s="10" t="s">
        <v>7</v>
      </c>
      <c r="D9" s="15">
        <v>0.65</v>
      </c>
      <c r="E9" s="15">
        <v>0.31</v>
      </c>
      <c r="F9" s="15">
        <v>0.86</v>
      </c>
      <c r="G9" s="15">
        <v>0.46</v>
      </c>
      <c r="H9" s="15">
        <v>0.64</v>
      </c>
      <c r="I9" s="15">
        <v>0.85</v>
      </c>
      <c r="J9" s="15">
        <v>1.72</v>
      </c>
      <c r="K9" s="15">
        <v>0.65</v>
      </c>
      <c r="L9" s="15">
        <v>0.76</v>
      </c>
      <c r="M9" s="15">
        <v>1.45</v>
      </c>
      <c r="N9" s="15">
        <v>0.83</v>
      </c>
      <c r="O9" s="15">
        <v>1.03</v>
      </c>
      <c r="P9" s="5">
        <f t="shared" si="0"/>
        <v>10.209999999999999</v>
      </c>
      <c r="Q9" s="5">
        <f t="shared" si="1"/>
        <v>0.85083333333333322</v>
      </c>
    </row>
    <row r="10" spans="2:17" x14ac:dyDescent="0.25">
      <c r="Q10" s="16"/>
    </row>
    <row r="15" spans="2:17" x14ac:dyDescent="0.25">
      <c r="C15" s="17"/>
    </row>
  </sheetData>
  <mergeCells count="4">
    <mergeCell ref="B6:B7"/>
    <mergeCell ref="B8:B9"/>
    <mergeCell ref="B3:Q3"/>
    <mergeCell ref="B2:Q2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Q12"/>
  <sheetViews>
    <sheetView topLeftCell="A7" workbookViewId="0">
      <selection activeCell="A2" sqref="A2"/>
    </sheetView>
  </sheetViews>
  <sheetFormatPr baseColWidth="10" defaultColWidth="11.42578125" defaultRowHeight="15" x14ac:dyDescent="0.25"/>
  <cols>
    <col min="1" max="1" width="7.85546875" style="6" customWidth="1"/>
    <col min="2" max="2" width="15.42578125" style="6" customWidth="1"/>
    <col min="3" max="3" width="12.5703125" style="6" customWidth="1"/>
    <col min="4" max="9" width="7.85546875" style="6" customWidth="1"/>
    <col min="10" max="10" width="10.140625" style="6" customWidth="1"/>
    <col min="11" max="11" width="9.5703125" style="6" customWidth="1"/>
    <col min="12" max="15" width="11.42578125" style="6"/>
    <col min="16" max="16" width="10.85546875" style="13"/>
    <col min="17" max="17" width="11.42578125" style="13"/>
    <col min="18" max="16384" width="11.42578125" style="6"/>
  </cols>
  <sheetData>
    <row r="1" spans="2:17" ht="18.75" x14ac:dyDescent="0.3">
      <c r="B1" s="57" t="s">
        <v>19</v>
      </c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</row>
    <row r="2" spans="2:17" ht="18.75" x14ac:dyDescent="0.3">
      <c r="B2" s="57" t="s">
        <v>22</v>
      </c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</row>
    <row r="3" spans="2:17" ht="15.75" thickBot="1" x14ac:dyDescent="0.3"/>
    <row r="4" spans="2:17" ht="15.75" thickBot="1" x14ac:dyDescent="0.3">
      <c r="D4" s="1" t="s">
        <v>0</v>
      </c>
      <c r="E4" s="1" t="s">
        <v>1</v>
      </c>
      <c r="F4" s="1" t="s">
        <v>2</v>
      </c>
      <c r="G4" s="1" t="s">
        <v>3</v>
      </c>
      <c r="H4" s="1" t="s">
        <v>4</v>
      </c>
      <c r="I4" s="1" t="s">
        <v>5</v>
      </c>
      <c r="J4" s="1" t="s">
        <v>8</v>
      </c>
      <c r="K4" s="1" t="s">
        <v>11</v>
      </c>
      <c r="L4" s="1" t="s">
        <v>12</v>
      </c>
      <c r="M4" s="1" t="s">
        <v>13</v>
      </c>
      <c r="N4" s="1" t="s">
        <v>14</v>
      </c>
      <c r="O4" s="1" t="s">
        <v>15</v>
      </c>
      <c r="P4" s="1" t="s">
        <v>16</v>
      </c>
      <c r="Q4" s="1" t="s">
        <v>17</v>
      </c>
    </row>
    <row r="5" spans="2:17" ht="15.6" customHeight="1" thickBot="1" x14ac:dyDescent="0.3">
      <c r="B5" s="61" t="s">
        <v>9</v>
      </c>
      <c r="C5" s="18" t="s">
        <v>6</v>
      </c>
      <c r="D5" s="19">
        <v>0.24</v>
      </c>
      <c r="E5" s="19">
        <v>0.21</v>
      </c>
      <c r="F5" s="19">
        <v>0.09</v>
      </c>
      <c r="G5" s="19">
        <v>0.22</v>
      </c>
      <c r="H5" s="19">
        <v>0.22</v>
      </c>
      <c r="I5" s="19">
        <v>0.28000000000000003</v>
      </c>
      <c r="J5" s="19">
        <v>0.14000000000000001</v>
      </c>
      <c r="K5" s="19">
        <v>0.22</v>
      </c>
      <c r="L5" s="19">
        <v>0.08</v>
      </c>
      <c r="M5" s="19">
        <v>0.13</v>
      </c>
      <c r="N5" s="19">
        <v>0.23</v>
      </c>
      <c r="O5" s="19">
        <v>0.21</v>
      </c>
      <c r="P5" s="20">
        <f>SUM(D5:O5)</f>
        <v>2.27</v>
      </c>
      <c r="Q5" s="5">
        <f>+AVERAGE(D5:O5)</f>
        <v>0.18916666666666668</v>
      </c>
    </row>
    <row r="6" spans="2:17" ht="15.6" customHeight="1" thickBot="1" x14ac:dyDescent="0.3">
      <c r="B6" s="62"/>
      <c r="C6" s="21" t="s">
        <v>7</v>
      </c>
      <c r="D6" s="19">
        <v>0.48</v>
      </c>
      <c r="E6" s="19">
        <v>0.32</v>
      </c>
      <c r="F6" s="19">
        <v>0.25</v>
      </c>
      <c r="G6" s="19">
        <v>0.6</v>
      </c>
      <c r="H6" s="19">
        <v>0.6</v>
      </c>
      <c r="I6" s="19">
        <v>0.78</v>
      </c>
      <c r="J6" s="19">
        <v>0.46</v>
      </c>
      <c r="K6" s="19">
        <v>0.28999999999999998</v>
      </c>
      <c r="L6" s="19">
        <v>0.38</v>
      </c>
      <c r="M6" s="19">
        <v>0.32</v>
      </c>
      <c r="N6" s="19">
        <v>0.45</v>
      </c>
      <c r="O6" s="19">
        <v>0.36</v>
      </c>
      <c r="P6" s="20">
        <f>SUM(D6:O6)</f>
        <v>5.2900000000000009</v>
      </c>
      <c r="Q6" s="5">
        <f t="shared" ref="Q6:Q8" si="0">+AVERAGE(D6:O6)</f>
        <v>0.44083333333333341</v>
      </c>
    </row>
    <row r="7" spans="2:17" ht="15.75" thickBot="1" x14ac:dyDescent="0.3">
      <c r="B7" s="61" t="s">
        <v>10</v>
      </c>
      <c r="C7" s="18" t="s">
        <v>6</v>
      </c>
      <c r="D7" s="22">
        <v>0.32</v>
      </c>
      <c r="E7" s="22">
        <v>0.38</v>
      </c>
      <c r="F7" s="22">
        <v>0.17</v>
      </c>
      <c r="G7" s="22">
        <v>0.34</v>
      </c>
      <c r="H7" s="22">
        <v>0.33</v>
      </c>
      <c r="I7" s="22">
        <v>0.42</v>
      </c>
      <c r="J7" s="22">
        <v>0.3</v>
      </c>
      <c r="K7" s="22">
        <v>0.38</v>
      </c>
      <c r="L7" s="22">
        <v>0.22</v>
      </c>
      <c r="M7" s="22">
        <v>0.25</v>
      </c>
      <c r="N7" s="22">
        <v>0.31</v>
      </c>
      <c r="O7" s="22">
        <v>0.28999999999999998</v>
      </c>
      <c r="P7" s="20">
        <f>SUM(D7:O7)</f>
        <v>3.71</v>
      </c>
      <c r="Q7" s="5">
        <f t="shared" si="0"/>
        <v>0.30916666666666665</v>
      </c>
    </row>
    <row r="8" spans="2:17" ht="15.75" thickBot="1" x14ac:dyDescent="0.3">
      <c r="B8" s="62"/>
      <c r="C8" s="21" t="s">
        <v>7</v>
      </c>
      <c r="D8" s="22">
        <v>0.68</v>
      </c>
      <c r="E8" s="22">
        <v>0.47</v>
      </c>
      <c r="F8" s="22">
        <v>0.31</v>
      </c>
      <c r="G8" s="22">
        <v>0.62</v>
      </c>
      <c r="H8" s="22">
        <v>0.56999999999999995</v>
      </c>
      <c r="I8" s="22">
        <v>0.86</v>
      </c>
      <c r="J8" s="22">
        <v>0.57999999999999996</v>
      </c>
      <c r="K8" s="22">
        <v>0.54</v>
      </c>
      <c r="L8" s="22">
        <v>0.46</v>
      </c>
      <c r="M8" s="22">
        <v>0.5</v>
      </c>
      <c r="N8" s="22">
        <v>0.54</v>
      </c>
      <c r="O8" s="22">
        <v>0.46</v>
      </c>
      <c r="P8" s="20">
        <f>SUM(D8:O8)</f>
        <v>6.59</v>
      </c>
      <c r="Q8" s="5">
        <f t="shared" si="0"/>
        <v>0.54916666666666669</v>
      </c>
    </row>
    <row r="9" spans="2:17" x14ac:dyDescent="0.25">
      <c r="B9" s="23"/>
      <c r="C9" s="24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16"/>
      <c r="Q9" s="16"/>
    </row>
    <row r="12" spans="2:17" x14ac:dyDescent="0.25">
      <c r="C12" s="17"/>
    </row>
  </sheetData>
  <mergeCells count="4">
    <mergeCell ref="B1:Q1"/>
    <mergeCell ref="B7:B8"/>
    <mergeCell ref="B5:B6"/>
    <mergeCell ref="B2:Q2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Q12"/>
  <sheetViews>
    <sheetView topLeftCell="A29" workbookViewId="0">
      <selection activeCell="A6" sqref="A6"/>
    </sheetView>
  </sheetViews>
  <sheetFormatPr baseColWidth="10" defaultColWidth="11.42578125" defaultRowHeight="15" x14ac:dyDescent="0.25"/>
  <cols>
    <col min="1" max="1" width="7.85546875" style="6" customWidth="1"/>
    <col min="2" max="2" width="15.42578125" style="6" customWidth="1"/>
    <col min="3" max="3" width="12.5703125" style="6" customWidth="1"/>
    <col min="4" max="9" width="7.85546875" style="6" customWidth="1"/>
    <col min="10" max="10" width="10.140625" style="6" customWidth="1"/>
    <col min="11" max="11" width="9.5703125" style="6" customWidth="1"/>
    <col min="12" max="15" width="11.42578125" style="6"/>
    <col min="16" max="17" width="11.42578125" style="13"/>
    <col min="18" max="16384" width="11.42578125" style="6"/>
  </cols>
  <sheetData>
    <row r="1" spans="2:17" ht="18.75" x14ac:dyDescent="0.3">
      <c r="B1" s="57" t="s">
        <v>19</v>
      </c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</row>
    <row r="2" spans="2:17" ht="18.75" x14ac:dyDescent="0.3">
      <c r="B2" s="57" t="s">
        <v>23</v>
      </c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</row>
    <row r="3" spans="2:17" ht="15.75" thickBot="1" x14ac:dyDescent="0.3"/>
    <row r="4" spans="2:17" ht="15.75" thickBot="1" x14ac:dyDescent="0.3">
      <c r="D4" s="1" t="s">
        <v>0</v>
      </c>
      <c r="E4" s="1" t="s">
        <v>1</v>
      </c>
      <c r="F4" s="1" t="s">
        <v>2</v>
      </c>
      <c r="G4" s="1" t="s">
        <v>3</v>
      </c>
      <c r="H4" s="1" t="s">
        <v>4</v>
      </c>
      <c r="I4" s="1" t="s">
        <v>5</v>
      </c>
      <c r="J4" s="1" t="s">
        <v>8</v>
      </c>
      <c r="K4" s="1" t="s">
        <v>11</v>
      </c>
      <c r="L4" s="1" t="s">
        <v>12</v>
      </c>
      <c r="M4" s="1" t="s">
        <v>13</v>
      </c>
      <c r="N4" s="1" t="s">
        <v>14</v>
      </c>
      <c r="O4" s="1" t="s">
        <v>15</v>
      </c>
      <c r="P4" s="1" t="s">
        <v>16</v>
      </c>
      <c r="Q4" s="1" t="s">
        <v>17</v>
      </c>
    </row>
    <row r="5" spans="2:17" ht="15.6" customHeight="1" thickBot="1" x14ac:dyDescent="0.3">
      <c r="B5" s="55" t="s">
        <v>9</v>
      </c>
      <c r="C5" s="7" t="s">
        <v>6</v>
      </c>
      <c r="D5" s="14">
        <v>0.13</v>
      </c>
      <c r="E5" s="14">
        <v>0.21</v>
      </c>
      <c r="F5" s="14">
        <v>0.14000000000000001</v>
      </c>
      <c r="G5" s="14">
        <v>0.18</v>
      </c>
      <c r="H5" s="14">
        <v>0.21</v>
      </c>
      <c r="I5" s="14">
        <v>0.36</v>
      </c>
      <c r="J5" s="14">
        <v>0.34</v>
      </c>
      <c r="K5" s="14">
        <v>0.19</v>
      </c>
      <c r="L5" s="14">
        <v>0.33</v>
      </c>
      <c r="M5" s="14">
        <v>0.22</v>
      </c>
      <c r="N5" s="14">
        <v>0.42</v>
      </c>
      <c r="O5" s="14">
        <v>0.15</v>
      </c>
      <c r="P5" s="20">
        <f>SUM(D5:O5)</f>
        <v>2.88</v>
      </c>
      <c r="Q5" s="5">
        <f>+AVERAGE(D5:P5)</f>
        <v>0.44307692307692303</v>
      </c>
    </row>
    <row r="6" spans="2:17" ht="15.6" customHeight="1" thickBot="1" x14ac:dyDescent="0.3">
      <c r="B6" s="56"/>
      <c r="C6" s="10" t="s">
        <v>7</v>
      </c>
      <c r="D6" s="14">
        <v>0.54</v>
      </c>
      <c r="E6" s="14">
        <v>0.57999999999999996</v>
      </c>
      <c r="F6" s="14">
        <v>0.4</v>
      </c>
      <c r="G6" s="14">
        <v>0.66</v>
      </c>
      <c r="H6" s="14">
        <v>0.69</v>
      </c>
      <c r="I6" s="14">
        <v>0.69</v>
      </c>
      <c r="J6" s="14">
        <v>0.57999999999999996</v>
      </c>
      <c r="K6" s="14">
        <v>0.47</v>
      </c>
      <c r="L6" s="14">
        <v>0.84</v>
      </c>
      <c r="M6" s="14">
        <v>0.7</v>
      </c>
      <c r="N6" s="14">
        <v>0.74</v>
      </c>
      <c r="O6" s="14">
        <v>0.35</v>
      </c>
      <c r="P6" s="20">
        <f t="shared" ref="P6:P8" si="0">SUM(D6:O6)</f>
        <v>7.2399999999999993</v>
      </c>
      <c r="Q6" s="5">
        <f t="shared" ref="Q6:Q8" si="1">+AVERAGE(D6:P6)</f>
        <v>1.1138461538461537</v>
      </c>
    </row>
    <row r="7" spans="2:17" ht="16.5" thickBot="1" x14ac:dyDescent="0.3">
      <c r="B7" s="55" t="s">
        <v>10</v>
      </c>
      <c r="C7" s="7" t="s">
        <v>6</v>
      </c>
      <c r="D7" s="15">
        <v>0.27</v>
      </c>
      <c r="E7" s="15">
        <v>0.2</v>
      </c>
      <c r="F7" s="15">
        <v>0.27</v>
      </c>
      <c r="G7" s="15">
        <v>0.38</v>
      </c>
      <c r="H7" s="15">
        <v>0.27</v>
      </c>
      <c r="I7" s="15">
        <v>0.62</v>
      </c>
      <c r="J7" s="15">
        <v>0.33</v>
      </c>
      <c r="K7" s="15">
        <v>0.28000000000000003</v>
      </c>
      <c r="L7" s="15">
        <v>0.45</v>
      </c>
      <c r="M7" s="15">
        <v>0.24</v>
      </c>
      <c r="N7" s="15">
        <v>0.51</v>
      </c>
      <c r="O7" s="15">
        <v>0.18</v>
      </c>
      <c r="P7" s="20">
        <f t="shared" si="0"/>
        <v>4</v>
      </c>
      <c r="Q7" s="5">
        <f t="shared" si="1"/>
        <v>0.61538461538461542</v>
      </c>
    </row>
    <row r="8" spans="2:17" ht="16.5" thickBot="1" x14ac:dyDescent="0.3">
      <c r="B8" s="56"/>
      <c r="C8" s="10" t="s">
        <v>7</v>
      </c>
      <c r="D8" s="15">
        <v>0.84</v>
      </c>
      <c r="E8" s="15">
        <v>0.39</v>
      </c>
      <c r="F8" s="15">
        <v>0.73</v>
      </c>
      <c r="G8" s="15">
        <v>0.69</v>
      </c>
      <c r="H8" s="15">
        <v>0.69</v>
      </c>
      <c r="I8" s="15">
        <v>0.96</v>
      </c>
      <c r="J8" s="15">
        <v>0.53</v>
      </c>
      <c r="K8" s="15">
        <v>0.47</v>
      </c>
      <c r="L8" s="15">
        <v>0.94</v>
      </c>
      <c r="M8" s="15">
        <v>0.68</v>
      </c>
      <c r="N8" s="15">
        <v>0.83</v>
      </c>
      <c r="O8" s="15">
        <v>0.4</v>
      </c>
      <c r="P8" s="20">
        <f t="shared" si="0"/>
        <v>8.15</v>
      </c>
      <c r="Q8" s="5">
        <f t="shared" si="1"/>
        <v>1.2538461538461538</v>
      </c>
    </row>
    <row r="9" spans="2:17" ht="15.75" x14ac:dyDescent="0.25">
      <c r="B9" s="26"/>
      <c r="C9" s="27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16"/>
      <c r="Q9" s="16"/>
    </row>
    <row r="12" spans="2:17" x14ac:dyDescent="0.25">
      <c r="C12" s="17"/>
    </row>
  </sheetData>
  <mergeCells count="4">
    <mergeCell ref="B5:B6"/>
    <mergeCell ref="B7:B8"/>
    <mergeCell ref="B1:Q1"/>
    <mergeCell ref="B2:Q2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A3E6D9-64B5-48F4-8F84-3C417172628F}">
  <dimension ref="B1:Q32"/>
  <sheetViews>
    <sheetView showGridLines="0" topLeftCell="A17" workbookViewId="0">
      <selection activeCell="A5" sqref="A5"/>
    </sheetView>
  </sheetViews>
  <sheetFormatPr baseColWidth="10" defaultRowHeight="15" x14ac:dyDescent="0.25"/>
  <cols>
    <col min="2" max="2" width="13.42578125" customWidth="1"/>
  </cols>
  <sheetData>
    <row r="1" spans="2:17" ht="18.75" x14ac:dyDescent="0.3">
      <c r="B1" s="57" t="s">
        <v>19</v>
      </c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</row>
    <row r="2" spans="2:17" ht="18.75" x14ac:dyDescent="0.3">
      <c r="B2" s="57" t="s">
        <v>25</v>
      </c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</row>
    <row r="3" spans="2:17" ht="19.5" thickBot="1" x14ac:dyDescent="0.35"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</row>
    <row r="4" spans="2:17" ht="15.75" thickBot="1" x14ac:dyDescent="0.3">
      <c r="D4" s="30" t="s">
        <v>0</v>
      </c>
      <c r="E4" s="30" t="s">
        <v>1</v>
      </c>
      <c r="F4" s="30" t="s">
        <v>2</v>
      </c>
      <c r="G4" s="30" t="s">
        <v>3</v>
      </c>
      <c r="H4" s="30" t="s">
        <v>4</v>
      </c>
      <c r="I4" s="30" t="s">
        <v>5</v>
      </c>
      <c r="J4" s="30" t="s">
        <v>8</v>
      </c>
      <c r="K4" s="30" t="s">
        <v>11</v>
      </c>
      <c r="L4" s="30" t="s">
        <v>12</v>
      </c>
      <c r="M4" s="30" t="s">
        <v>13</v>
      </c>
      <c r="N4" s="30" t="s">
        <v>14</v>
      </c>
      <c r="O4" s="30" t="s">
        <v>15</v>
      </c>
      <c r="P4" s="30" t="s">
        <v>16</v>
      </c>
    </row>
    <row r="5" spans="2:17" ht="16.5" thickBot="1" x14ac:dyDescent="0.3">
      <c r="B5" s="63" t="s">
        <v>10</v>
      </c>
      <c r="C5" s="44" t="s">
        <v>6</v>
      </c>
      <c r="D5" s="45">
        <v>0.43</v>
      </c>
      <c r="E5" s="45">
        <v>0.27</v>
      </c>
      <c r="F5" s="45">
        <v>0.39</v>
      </c>
      <c r="G5" s="45">
        <v>0.28999999999999998</v>
      </c>
      <c r="H5" s="45">
        <v>0.64</v>
      </c>
      <c r="I5" s="45">
        <v>0.46</v>
      </c>
      <c r="J5" s="45">
        <v>0.38</v>
      </c>
      <c r="K5" s="45">
        <v>0.26</v>
      </c>
      <c r="L5" s="45">
        <v>0.54</v>
      </c>
      <c r="M5" s="45">
        <v>0.43</v>
      </c>
      <c r="N5" s="46">
        <v>0.98</v>
      </c>
      <c r="O5" s="46">
        <v>0.6</v>
      </c>
      <c r="P5" s="33">
        <f>SUM(D5:O5)</f>
        <v>5.67</v>
      </c>
      <c r="Q5" s="34"/>
    </row>
    <row r="6" spans="2:17" ht="16.5" thickBot="1" x14ac:dyDescent="0.3">
      <c r="B6" s="64"/>
      <c r="C6" s="44" t="s">
        <v>7</v>
      </c>
      <c r="D6" s="45">
        <v>0.87</v>
      </c>
      <c r="E6" s="45">
        <v>0.51</v>
      </c>
      <c r="F6" s="45">
        <v>0.51</v>
      </c>
      <c r="G6" s="45">
        <v>0.69</v>
      </c>
      <c r="H6" s="45">
        <v>1.1599999999999999</v>
      </c>
      <c r="I6" s="45">
        <v>0.99</v>
      </c>
      <c r="J6" s="45">
        <v>0.62</v>
      </c>
      <c r="K6" s="45">
        <v>0.66</v>
      </c>
      <c r="L6" s="45">
        <v>1.1000000000000001</v>
      </c>
      <c r="M6" s="45">
        <v>0.82</v>
      </c>
      <c r="N6" s="45">
        <v>1.43</v>
      </c>
      <c r="O6" s="45">
        <v>0.84</v>
      </c>
      <c r="P6" s="33">
        <f>SUM(D6:O6)</f>
        <v>10.200000000000001</v>
      </c>
      <c r="Q6" s="34"/>
    </row>
    <row r="7" spans="2:17" ht="16.5" thickBot="1" x14ac:dyDescent="0.3">
      <c r="B7" s="65" t="s">
        <v>9</v>
      </c>
      <c r="C7" s="44" t="s">
        <v>6</v>
      </c>
      <c r="D7" s="45">
        <v>0.34</v>
      </c>
      <c r="E7" s="45">
        <v>0.23</v>
      </c>
      <c r="F7" s="45">
        <v>0.24</v>
      </c>
      <c r="G7" s="45">
        <v>0.23</v>
      </c>
      <c r="H7" s="45">
        <v>0.45</v>
      </c>
      <c r="I7" s="45">
        <v>0.24</v>
      </c>
      <c r="J7" s="45">
        <v>0.22</v>
      </c>
      <c r="K7" s="45">
        <v>0.16</v>
      </c>
      <c r="L7" s="45">
        <v>0.33</v>
      </c>
      <c r="M7" s="45">
        <v>0.25</v>
      </c>
      <c r="N7" s="45">
        <v>0.43</v>
      </c>
      <c r="O7" s="45">
        <v>0.39</v>
      </c>
      <c r="P7" s="33">
        <f>SUM(D7:O7)</f>
        <v>3.5100000000000002</v>
      </c>
      <c r="Q7" s="34"/>
    </row>
    <row r="8" spans="2:17" ht="16.5" thickBot="1" x14ac:dyDescent="0.3">
      <c r="B8" s="66"/>
      <c r="C8" s="44" t="s">
        <v>7</v>
      </c>
      <c r="D8" s="45">
        <v>0.9</v>
      </c>
      <c r="E8" s="45">
        <v>0.53</v>
      </c>
      <c r="F8" s="45">
        <v>0.39</v>
      </c>
      <c r="G8" s="45">
        <v>0.64</v>
      </c>
      <c r="H8" s="45">
        <v>0.85</v>
      </c>
      <c r="I8" s="45">
        <v>0.82</v>
      </c>
      <c r="J8" s="45">
        <v>0.6</v>
      </c>
      <c r="K8" s="45">
        <v>0.49</v>
      </c>
      <c r="L8" s="45">
        <v>0.88</v>
      </c>
      <c r="M8" s="45">
        <v>0.56999999999999995</v>
      </c>
      <c r="N8" s="45">
        <v>0.77</v>
      </c>
      <c r="O8" s="45">
        <v>0.73</v>
      </c>
      <c r="P8" s="33">
        <f t="shared" ref="P8" si="0">SUM(D8:O8)</f>
        <v>8.1700000000000017</v>
      </c>
      <c r="Q8" s="34"/>
    </row>
    <row r="9" spans="2:17" ht="15.75" x14ac:dyDescent="0.25">
      <c r="B9" s="35"/>
      <c r="C9" s="47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38"/>
    </row>
    <row r="10" spans="2:17" x14ac:dyDescent="0.25">
      <c r="O10" s="39"/>
    </row>
    <row r="11" spans="2:17" x14ac:dyDescent="0.25">
      <c r="P11" s="39"/>
    </row>
    <row r="12" spans="2:17" x14ac:dyDescent="0.25">
      <c r="P12" s="39"/>
    </row>
    <row r="13" spans="2:17" x14ac:dyDescent="0.25">
      <c r="C13" s="40"/>
      <c r="P13" s="39"/>
    </row>
    <row r="14" spans="2:17" x14ac:dyDescent="0.25">
      <c r="P14" s="39"/>
    </row>
    <row r="15" spans="2:17" x14ac:dyDescent="0.25">
      <c r="P15" s="39"/>
    </row>
    <row r="16" spans="2:17" x14ac:dyDescent="0.25">
      <c r="P16" s="39"/>
    </row>
    <row r="17" spans="16:16" x14ac:dyDescent="0.25">
      <c r="P17" s="39"/>
    </row>
    <row r="18" spans="16:16" x14ac:dyDescent="0.25">
      <c r="P18" s="39"/>
    </row>
    <row r="19" spans="16:16" x14ac:dyDescent="0.25">
      <c r="P19" s="39"/>
    </row>
    <row r="20" spans="16:16" x14ac:dyDescent="0.25">
      <c r="P20" s="39"/>
    </row>
    <row r="21" spans="16:16" x14ac:dyDescent="0.25">
      <c r="P21" s="39"/>
    </row>
    <row r="22" spans="16:16" x14ac:dyDescent="0.25">
      <c r="P22" s="39"/>
    </row>
    <row r="23" spans="16:16" x14ac:dyDescent="0.25">
      <c r="P23" s="39"/>
    </row>
    <row r="24" spans="16:16" x14ac:dyDescent="0.25">
      <c r="P24" s="39"/>
    </row>
    <row r="25" spans="16:16" x14ac:dyDescent="0.25">
      <c r="P25" s="39"/>
    </row>
    <row r="26" spans="16:16" x14ac:dyDescent="0.25">
      <c r="P26" s="39"/>
    </row>
    <row r="27" spans="16:16" x14ac:dyDescent="0.25">
      <c r="P27" s="39"/>
    </row>
    <row r="28" spans="16:16" x14ac:dyDescent="0.25">
      <c r="P28" s="39"/>
    </row>
    <row r="29" spans="16:16" x14ac:dyDescent="0.25">
      <c r="P29" s="39"/>
    </row>
    <row r="30" spans="16:16" x14ac:dyDescent="0.25">
      <c r="P30" s="39"/>
    </row>
    <row r="31" spans="16:16" x14ac:dyDescent="0.25">
      <c r="P31" s="39"/>
    </row>
    <row r="32" spans="16:16" x14ac:dyDescent="0.25">
      <c r="P32" s="39"/>
    </row>
  </sheetData>
  <mergeCells count="4">
    <mergeCell ref="B1:Q1"/>
    <mergeCell ref="B2:Q2"/>
    <mergeCell ref="B5:B6"/>
    <mergeCell ref="B7:B8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19FCA5-C788-440D-8A07-E84939443C35}">
  <dimension ref="B1:Q29"/>
  <sheetViews>
    <sheetView showGridLines="0" workbookViewId="0">
      <selection activeCell="B1" sqref="B1:Q2"/>
    </sheetView>
  </sheetViews>
  <sheetFormatPr baseColWidth="10" defaultRowHeight="15" x14ac:dyDescent="0.25"/>
  <cols>
    <col min="2" max="2" width="13.5703125" customWidth="1"/>
  </cols>
  <sheetData>
    <row r="1" spans="2:17" ht="18.75" x14ac:dyDescent="0.3">
      <c r="B1" s="57" t="s">
        <v>19</v>
      </c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</row>
    <row r="2" spans="2:17" ht="18.75" x14ac:dyDescent="0.3">
      <c r="B2" s="57" t="s">
        <v>26</v>
      </c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</row>
    <row r="3" spans="2:17" ht="15.75" thickBot="1" x14ac:dyDescent="0.3"/>
    <row r="4" spans="2:17" ht="15.75" thickBot="1" x14ac:dyDescent="0.3">
      <c r="D4" s="30" t="s">
        <v>0</v>
      </c>
      <c r="E4" s="30" t="s">
        <v>1</v>
      </c>
      <c r="F4" s="30" t="s">
        <v>2</v>
      </c>
      <c r="G4" s="30" t="s">
        <v>3</v>
      </c>
      <c r="H4" s="30" t="s">
        <v>4</v>
      </c>
      <c r="I4" s="30" t="s">
        <v>5</v>
      </c>
      <c r="J4" s="30" t="s">
        <v>8</v>
      </c>
      <c r="K4" s="30" t="s">
        <v>11</v>
      </c>
      <c r="L4" s="30" t="s">
        <v>12</v>
      </c>
      <c r="M4" s="30" t="s">
        <v>13</v>
      </c>
      <c r="N4" s="30" t="s">
        <v>14</v>
      </c>
      <c r="O4" s="30" t="s">
        <v>15</v>
      </c>
      <c r="P4" s="30" t="s">
        <v>16</v>
      </c>
    </row>
    <row r="5" spans="2:17" ht="16.5" thickBot="1" x14ac:dyDescent="0.3">
      <c r="B5" s="67" t="s">
        <v>10</v>
      </c>
      <c r="C5" s="31" t="s">
        <v>6</v>
      </c>
      <c r="D5" s="32">
        <v>0.39</v>
      </c>
      <c r="E5" s="32">
        <v>0.33</v>
      </c>
      <c r="F5" s="32">
        <v>0.4</v>
      </c>
      <c r="G5" s="32">
        <v>0.46</v>
      </c>
      <c r="H5" s="32">
        <v>0.32</v>
      </c>
      <c r="I5" s="32">
        <v>0.42</v>
      </c>
      <c r="J5" s="32">
        <v>0.33</v>
      </c>
      <c r="K5" s="32">
        <v>0.3</v>
      </c>
      <c r="L5" s="41">
        <v>0.34</v>
      </c>
      <c r="M5" s="41">
        <v>0.31</v>
      </c>
      <c r="N5" s="42">
        <v>0.97</v>
      </c>
      <c r="O5" s="41">
        <v>0.17</v>
      </c>
      <c r="P5" s="33">
        <f>SUM(D5:O5)</f>
        <v>4.74</v>
      </c>
      <c r="Q5" s="34"/>
    </row>
    <row r="6" spans="2:17" ht="16.5" thickBot="1" x14ac:dyDescent="0.3">
      <c r="B6" s="67"/>
      <c r="C6" s="31" t="s">
        <v>7</v>
      </c>
      <c r="D6" s="32">
        <v>0.57999999999999996</v>
      </c>
      <c r="E6" s="32">
        <v>0.45</v>
      </c>
      <c r="F6" s="32">
        <v>0.73</v>
      </c>
      <c r="G6" s="32">
        <v>0.7</v>
      </c>
      <c r="H6" s="32">
        <v>0.72</v>
      </c>
      <c r="I6" s="32">
        <v>0.71</v>
      </c>
      <c r="J6" s="32">
        <v>0.7</v>
      </c>
      <c r="K6" s="32">
        <v>0.56000000000000005</v>
      </c>
      <c r="L6" s="41">
        <v>0.74</v>
      </c>
      <c r="M6" s="41">
        <v>0.43</v>
      </c>
      <c r="N6" s="42">
        <v>1.59</v>
      </c>
      <c r="O6" s="41">
        <v>0.34</v>
      </c>
      <c r="P6" s="33">
        <f>SUM(D6:O6)</f>
        <v>8.25</v>
      </c>
      <c r="Q6" s="34"/>
    </row>
    <row r="7" spans="2:17" ht="16.5" thickBot="1" x14ac:dyDescent="0.3">
      <c r="B7" s="68" t="s">
        <v>9</v>
      </c>
      <c r="C7" s="31" t="s">
        <v>6</v>
      </c>
      <c r="D7" s="32">
        <v>0.33</v>
      </c>
      <c r="E7" s="32">
        <v>0.33</v>
      </c>
      <c r="F7" s="32">
        <v>0.35</v>
      </c>
      <c r="G7" s="32">
        <v>0.31</v>
      </c>
      <c r="H7" s="32">
        <v>0.24</v>
      </c>
      <c r="I7" s="32">
        <v>0.32</v>
      </c>
      <c r="J7" s="32">
        <v>0.25</v>
      </c>
      <c r="K7" s="32">
        <v>0.17</v>
      </c>
      <c r="L7" s="32">
        <v>0.19</v>
      </c>
      <c r="M7" s="41">
        <v>0.18</v>
      </c>
      <c r="N7" s="43">
        <v>0.5</v>
      </c>
      <c r="O7" s="41">
        <v>0.13</v>
      </c>
      <c r="P7" s="33">
        <f>SUM(D7:O7)</f>
        <v>3.3</v>
      </c>
      <c r="Q7" s="34"/>
    </row>
    <row r="8" spans="2:17" ht="16.5" thickBot="1" x14ac:dyDescent="0.3">
      <c r="B8" s="68"/>
      <c r="C8" s="31" t="s">
        <v>7</v>
      </c>
      <c r="D8" s="32">
        <v>0.56000000000000005</v>
      </c>
      <c r="E8" s="32">
        <v>0.44</v>
      </c>
      <c r="F8" s="32">
        <v>0.57999999999999996</v>
      </c>
      <c r="G8" s="32">
        <v>0.56999999999999995</v>
      </c>
      <c r="H8" s="32">
        <v>0.57999999999999996</v>
      </c>
      <c r="I8" s="32">
        <v>0.65</v>
      </c>
      <c r="J8" s="32">
        <v>0.56000000000000005</v>
      </c>
      <c r="K8" s="32">
        <v>0.48</v>
      </c>
      <c r="L8" s="32">
        <v>0.61</v>
      </c>
      <c r="M8" s="41">
        <v>0.46</v>
      </c>
      <c r="N8" s="42">
        <v>0.85</v>
      </c>
      <c r="O8" s="41">
        <v>0.31</v>
      </c>
      <c r="P8" s="33">
        <f t="shared" ref="P8" si="0">SUM(D8:O8)</f>
        <v>6.6499999999999995</v>
      </c>
      <c r="Q8" s="34"/>
    </row>
    <row r="9" spans="2:17" ht="15.75" x14ac:dyDescent="0.25">
      <c r="B9" s="35"/>
      <c r="C9" s="36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8"/>
    </row>
    <row r="10" spans="2:17" x14ac:dyDescent="0.25">
      <c r="O10" s="39"/>
    </row>
    <row r="11" spans="2:17" x14ac:dyDescent="0.25">
      <c r="P11" s="39"/>
    </row>
    <row r="12" spans="2:17" x14ac:dyDescent="0.25">
      <c r="P12" s="39"/>
    </row>
    <row r="13" spans="2:17" x14ac:dyDescent="0.25">
      <c r="C13" s="40"/>
      <c r="P13" s="39"/>
    </row>
    <row r="14" spans="2:17" x14ac:dyDescent="0.25">
      <c r="P14" s="39"/>
    </row>
    <row r="15" spans="2:17" x14ac:dyDescent="0.25">
      <c r="P15" s="39"/>
    </row>
    <row r="16" spans="2:17" x14ac:dyDescent="0.25">
      <c r="P16" s="39"/>
    </row>
    <row r="17" spans="16:16" x14ac:dyDescent="0.25">
      <c r="P17" s="39"/>
    </row>
    <row r="18" spans="16:16" x14ac:dyDescent="0.25">
      <c r="P18" s="39"/>
    </row>
    <row r="19" spans="16:16" x14ac:dyDescent="0.25">
      <c r="P19" s="39"/>
    </row>
    <row r="20" spans="16:16" x14ac:dyDescent="0.25">
      <c r="P20" s="39"/>
    </row>
    <row r="21" spans="16:16" x14ac:dyDescent="0.25">
      <c r="P21" s="39"/>
    </row>
    <row r="22" spans="16:16" x14ac:dyDescent="0.25">
      <c r="P22" s="39"/>
    </row>
    <row r="23" spans="16:16" x14ac:dyDescent="0.25">
      <c r="P23" s="39"/>
    </row>
    <row r="24" spans="16:16" x14ac:dyDescent="0.25">
      <c r="P24" s="39"/>
    </row>
    <row r="25" spans="16:16" x14ac:dyDescent="0.25">
      <c r="P25" s="39"/>
    </row>
    <row r="26" spans="16:16" x14ac:dyDescent="0.25">
      <c r="P26" s="39"/>
    </row>
    <row r="27" spans="16:16" x14ac:dyDescent="0.25">
      <c r="P27" s="39"/>
    </row>
    <row r="28" spans="16:16" x14ac:dyDescent="0.25">
      <c r="P28" s="39"/>
    </row>
    <row r="29" spans="16:16" x14ac:dyDescent="0.25">
      <c r="P29" s="39"/>
    </row>
  </sheetData>
  <mergeCells count="4">
    <mergeCell ref="B1:Q1"/>
    <mergeCell ref="B2:Q2"/>
    <mergeCell ref="B5:B6"/>
    <mergeCell ref="B7:B8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6E8DD1-BFF9-474D-8FC2-17622B1508EF}">
  <dimension ref="B1:Q8"/>
  <sheetViews>
    <sheetView workbookViewId="0">
      <selection activeCell="B1" sqref="B1:Q2"/>
    </sheetView>
  </sheetViews>
  <sheetFormatPr baseColWidth="10" defaultRowHeight="15" x14ac:dyDescent="0.25"/>
  <cols>
    <col min="2" max="2" width="13" customWidth="1"/>
  </cols>
  <sheetData>
    <row r="1" spans="2:17" ht="18.75" x14ac:dyDescent="0.3">
      <c r="B1" s="57" t="s">
        <v>19</v>
      </c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</row>
    <row r="2" spans="2:17" ht="18.75" x14ac:dyDescent="0.3">
      <c r="B2" s="57" t="s">
        <v>27</v>
      </c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</row>
    <row r="3" spans="2:17" ht="15.75" thickBot="1" x14ac:dyDescent="0.3"/>
    <row r="4" spans="2:17" ht="15.75" thickBot="1" x14ac:dyDescent="0.3">
      <c r="D4" s="30" t="s">
        <v>0</v>
      </c>
      <c r="E4" s="30" t="s">
        <v>1</v>
      </c>
      <c r="F4" s="30" t="s">
        <v>2</v>
      </c>
      <c r="G4" s="30" t="s">
        <v>3</v>
      </c>
      <c r="H4" s="30" t="s">
        <v>4</v>
      </c>
      <c r="I4" s="30" t="s">
        <v>5</v>
      </c>
      <c r="J4" s="30" t="s">
        <v>8</v>
      </c>
      <c r="K4" s="30" t="s">
        <v>11</v>
      </c>
      <c r="L4" s="30" t="s">
        <v>12</v>
      </c>
      <c r="M4" s="30" t="s">
        <v>13</v>
      </c>
      <c r="N4" s="30" t="s">
        <v>14</v>
      </c>
      <c r="O4" s="30" t="s">
        <v>15</v>
      </c>
      <c r="P4" s="30" t="s">
        <v>16</v>
      </c>
    </row>
    <row r="5" spans="2:17" ht="16.5" thickBot="1" x14ac:dyDescent="0.3">
      <c r="B5" s="67" t="s">
        <v>10</v>
      </c>
      <c r="C5" s="31" t="s">
        <v>6</v>
      </c>
      <c r="D5" s="41">
        <v>0.14000000000000001</v>
      </c>
      <c r="E5" s="32">
        <v>0.2</v>
      </c>
      <c r="F5" s="32">
        <v>0.33</v>
      </c>
      <c r="G5" s="32">
        <v>0.26</v>
      </c>
      <c r="H5" s="32">
        <v>0.35</v>
      </c>
      <c r="I5" s="32">
        <v>0.23</v>
      </c>
      <c r="J5" s="32">
        <v>0.25</v>
      </c>
      <c r="K5" s="49">
        <v>0.28000000000000003</v>
      </c>
      <c r="L5" s="49">
        <v>0.24</v>
      </c>
      <c r="M5" s="41">
        <v>0.28999999999999998</v>
      </c>
      <c r="N5" s="42">
        <v>0.28999999999999998</v>
      </c>
      <c r="O5" s="50">
        <v>0.3</v>
      </c>
      <c r="P5" s="33">
        <f>SUM(D5:O5)</f>
        <v>3.16</v>
      </c>
    </row>
    <row r="6" spans="2:17" ht="16.5" thickBot="1" x14ac:dyDescent="0.3">
      <c r="B6" s="67"/>
      <c r="C6" s="31" t="s">
        <v>7</v>
      </c>
      <c r="D6" s="41">
        <v>0.44</v>
      </c>
      <c r="E6" s="32">
        <v>0.45</v>
      </c>
      <c r="F6" s="32">
        <v>0.62</v>
      </c>
      <c r="G6" s="32">
        <v>0.62</v>
      </c>
      <c r="H6" s="32">
        <v>0.66</v>
      </c>
      <c r="I6" s="32">
        <v>0.41</v>
      </c>
      <c r="J6" s="32">
        <v>0.59</v>
      </c>
      <c r="K6" s="49">
        <v>0.64</v>
      </c>
      <c r="L6" s="49">
        <v>0.5</v>
      </c>
      <c r="M6" s="41">
        <v>0.74</v>
      </c>
      <c r="N6" s="42">
        <v>0.59</v>
      </c>
      <c r="O6" s="50">
        <v>0.45</v>
      </c>
      <c r="P6" s="33">
        <f>SUM(D6:O6)</f>
        <v>6.71</v>
      </c>
    </row>
    <row r="7" spans="2:17" ht="16.5" thickBot="1" x14ac:dyDescent="0.3">
      <c r="B7" s="65" t="s">
        <v>9</v>
      </c>
      <c r="C7" s="31" t="s">
        <v>6</v>
      </c>
      <c r="D7" s="41">
        <v>0.14000000000000001</v>
      </c>
      <c r="E7" s="32">
        <v>0.27</v>
      </c>
      <c r="F7" s="32">
        <v>0.17</v>
      </c>
      <c r="G7" s="32">
        <v>0.23</v>
      </c>
      <c r="H7" s="32">
        <v>0.27</v>
      </c>
      <c r="I7" s="32">
        <v>0.16</v>
      </c>
      <c r="J7" s="41">
        <v>0.23</v>
      </c>
      <c r="K7" s="49">
        <v>0.21</v>
      </c>
      <c r="L7" s="49">
        <v>0.16</v>
      </c>
      <c r="M7" s="41">
        <v>0.26</v>
      </c>
      <c r="N7" s="43">
        <v>0.17</v>
      </c>
      <c r="O7" s="50">
        <v>0.32</v>
      </c>
      <c r="P7" s="33">
        <f>SUM(D7:O7)</f>
        <v>2.5899999999999994</v>
      </c>
    </row>
    <row r="8" spans="2:17" ht="16.5" thickBot="1" x14ac:dyDescent="0.3">
      <c r="B8" s="66"/>
      <c r="C8" s="31" t="s">
        <v>7</v>
      </c>
      <c r="D8" s="41">
        <v>0.41</v>
      </c>
      <c r="E8" s="32">
        <v>0.47</v>
      </c>
      <c r="F8" s="32">
        <v>0.42</v>
      </c>
      <c r="G8" s="32">
        <v>0.49</v>
      </c>
      <c r="H8" s="32">
        <v>0.7</v>
      </c>
      <c r="I8" s="32">
        <v>0.53</v>
      </c>
      <c r="J8" s="41">
        <v>0.61</v>
      </c>
      <c r="K8" s="49">
        <v>0.47</v>
      </c>
      <c r="L8" s="49">
        <v>0.62</v>
      </c>
      <c r="M8" s="41">
        <v>0.61</v>
      </c>
      <c r="N8" s="42">
        <v>0.53</v>
      </c>
      <c r="O8" s="50">
        <v>0.44</v>
      </c>
      <c r="P8" s="33">
        <f t="shared" ref="P8" si="0">SUM(D8:O8)</f>
        <v>6.3000000000000007</v>
      </c>
    </row>
  </sheetData>
  <mergeCells count="4">
    <mergeCell ref="B5:B6"/>
    <mergeCell ref="B7:B8"/>
    <mergeCell ref="B1:Q1"/>
    <mergeCell ref="B2:Q2"/>
  </mergeCell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8A440F-7092-4D4C-BDB6-FA98778D1F72}">
  <dimension ref="B1:Q8"/>
  <sheetViews>
    <sheetView workbookViewId="0">
      <selection activeCell="O16" sqref="O16"/>
    </sheetView>
  </sheetViews>
  <sheetFormatPr baseColWidth="10" defaultRowHeight="15" x14ac:dyDescent="0.25"/>
  <cols>
    <col min="2" max="2" width="13.28515625" customWidth="1"/>
  </cols>
  <sheetData>
    <row r="1" spans="2:17" ht="18.75" x14ac:dyDescent="0.3">
      <c r="B1" s="57" t="s">
        <v>19</v>
      </c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</row>
    <row r="2" spans="2:17" ht="18.75" x14ac:dyDescent="0.3">
      <c r="B2" s="57" t="s">
        <v>28</v>
      </c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</row>
    <row r="3" spans="2:17" ht="15.75" thickBot="1" x14ac:dyDescent="0.3"/>
    <row r="4" spans="2:17" ht="15.75" thickBot="1" x14ac:dyDescent="0.3">
      <c r="D4" s="30" t="s">
        <v>0</v>
      </c>
      <c r="E4" s="30" t="s">
        <v>1</v>
      </c>
      <c r="F4" s="30" t="s">
        <v>2</v>
      </c>
      <c r="G4" s="30" t="s">
        <v>3</v>
      </c>
      <c r="H4" s="30" t="s">
        <v>4</v>
      </c>
      <c r="I4" s="30" t="s">
        <v>5</v>
      </c>
      <c r="J4" s="30" t="s">
        <v>8</v>
      </c>
      <c r="K4" s="30" t="s">
        <v>11</v>
      </c>
      <c r="L4" s="30" t="s">
        <v>12</v>
      </c>
      <c r="M4" s="30" t="s">
        <v>13</v>
      </c>
      <c r="N4" s="30" t="s">
        <v>14</v>
      </c>
      <c r="O4" s="30" t="s">
        <v>15</v>
      </c>
      <c r="P4" s="30" t="s">
        <v>16</v>
      </c>
    </row>
    <row r="5" spans="2:17" ht="16.5" thickBot="1" x14ac:dyDescent="0.3">
      <c r="B5" s="67" t="s">
        <v>10</v>
      </c>
      <c r="C5" s="31" t="s">
        <v>6</v>
      </c>
      <c r="D5" s="51">
        <v>0.27</v>
      </c>
      <c r="E5" s="32">
        <v>0.24</v>
      </c>
      <c r="F5" s="32">
        <v>0.44</v>
      </c>
      <c r="G5" s="32">
        <v>0.26</v>
      </c>
      <c r="H5" s="32">
        <v>0.39</v>
      </c>
      <c r="I5" s="32">
        <v>0.31</v>
      </c>
      <c r="J5" s="32">
        <v>0.27</v>
      </c>
      <c r="K5" s="49">
        <v>0.23</v>
      </c>
      <c r="L5" s="49">
        <v>0.43</v>
      </c>
      <c r="M5" s="53">
        <v>0.34</v>
      </c>
      <c r="N5" s="42">
        <v>0.26</v>
      </c>
      <c r="O5" s="54">
        <v>0.34</v>
      </c>
      <c r="P5" s="33">
        <f>SUM(D5:O5)</f>
        <v>3.7800000000000002</v>
      </c>
    </row>
    <row r="6" spans="2:17" ht="16.5" thickBot="1" x14ac:dyDescent="0.3">
      <c r="B6" s="67"/>
      <c r="C6" s="31" t="s">
        <v>7</v>
      </c>
      <c r="D6" s="51">
        <v>0.62</v>
      </c>
      <c r="E6" s="32">
        <v>0.62</v>
      </c>
      <c r="F6" s="32">
        <v>0.75</v>
      </c>
      <c r="G6" s="32">
        <v>0.86</v>
      </c>
      <c r="H6" s="32">
        <v>0.88</v>
      </c>
      <c r="I6" s="32">
        <v>1.34</v>
      </c>
      <c r="J6" s="32">
        <v>0.87</v>
      </c>
      <c r="K6" s="49">
        <v>0.45</v>
      </c>
      <c r="L6" s="49">
        <v>0.76</v>
      </c>
      <c r="M6" s="53">
        <v>0.51</v>
      </c>
      <c r="N6" s="42">
        <v>0.53</v>
      </c>
      <c r="O6" s="54">
        <v>0.81</v>
      </c>
      <c r="P6" s="33">
        <f>SUM(D6:O6)</f>
        <v>9</v>
      </c>
    </row>
    <row r="7" spans="2:17" ht="16.5" thickBot="1" x14ac:dyDescent="0.3">
      <c r="B7" s="65" t="s">
        <v>9</v>
      </c>
      <c r="C7" s="31" t="s">
        <v>6</v>
      </c>
      <c r="D7" s="51">
        <v>0.26</v>
      </c>
      <c r="E7" s="32">
        <v>0.3</v>
      </c>
      <c r="F7" s="32">
        <v>0.39</v>
      </c>
      <c r="G7" s="52">
        <v>0.24</v>
      </c>
      <c r="H7" s="32">
        <v>0.37</v>
      </c>
      <c r="I7" s="32">
        <v>0.28000000000000003</v>
      </c>
      <c r="J7" s="41">
        <v>0.2</v>
      </c>
      <c r="K7" s="49">
        <v>0.21</v>
      </c>
      <c r="L7" s="49">
        <v>0.27</v>
      </c>
      <c r="M7" s="53">
        <v>0.23</v>
      </c>
      <c r="N7" s="43">
        <v>0.3</v>
      </c>
      <c r="O7" s="54">
        <v>0.32</v>
      </c>
      <c r="P7" s="33">
        <f>SUM(D7:O7)</f>
        <v>3.3699999999999997</v>
      </c>
    </row>
    <row r="8" spans="2:17" ht="16.5" thickBot="1" x14ac:dyDescent="0.3">
      <c r="B8" s="66"/>
      <c r="C8" s="31" t="s">
        <v>7</v>
      </c>
      <c r="D8" s="51">
        <v>0.61</v>
      </c>
      <c r="E8" s="32">
        <v>0.92</v>
      </c>
      <c r="F8" s="32">
        <v>0.82</v>
      </c>
      <c r="G8" s="52">
        <v>0.52</v>
      </c>
      <c r="H8" s="32">
        <v>0.74</v>
      </c>
      <c r="I8" s="32">
        <v>1.17</v>
      </c>
      <c r="J8" s="41">
        <v>0.71</v>
      </c>
      <c r="K8" s="49">
        <v>0.45</v>
      </c>
      <c r="L8" s="49">
        <v>0.68</v>
      </c>
      <c r="M8" s="53">
        <v>0.5</v>
      </c>
      <c r="N8" s="42">
        <v>0.61</v>
      </c>
      <c r="O8" s="54">
        <v>0.74</v>
      </c>
      <c r="P8" s="33">
        <f t="shared" ref="P8" si="0">SUM(D8:O8)</f>
        <v>8.4700000000000006</v>
      </c>
    </row>
  </sheetData>
  <mergeCells count="4">
    <mergeCell ref="B5:B6"/>
    <mergeCell ref="B7:B8"/>
    <mergeCell ref="B1:Q1"/>
    <mergeCell ref="B2:Q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2015</vt:lpstr>
      <vt:lpstr>2016</vt:lpstr>
      <vt:lpstr>2017</vt:lpstr>
      <vt:lpstr>2018</vt:lpstr>
      <vt:lpstr>2019</vt:lpstr>
      <vt:lpstr>2020</vt:lpstr>
      <vt:lpstr>2021</vt:lpstr>
      <vt:lpstr>2022</vt:lpstr>
      <vt:lpstr>2023</vt:lpstr>
      <vt:lpstr>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Esquivel Porras Erick</dc:creator>
  <cp:lastModifiedBy>Castro Chaves Ramsés</cp:lastModifiedBy>
  <dcterms:created xsi:type="dcterms:W3CDTF">2017-07-07T16:44:39Z</dcterms:created>
  <dcterms:modified xsi:type="dcterms:W3CDTF">2025-01-24T21:06:13Z</dcterms:modified>
</cp:coreProperties>
</file>